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<sst xmlns="http://schemas.openxmlformats.org/spreadsheetml/2006/main" count="137" uniqueCount="137">
  <si>
    <t>В-16 Водолазка белая для девочки "Школьница" (интерлок) размер 72 - 1 шт., размер 76 - 1шт. </t>
  </si>
  <si>
    <t>В-19 Водолазка "Жабо" (интерлок) размер 72 - 1 шт, размер 76 - 1 шт.</t>
  </si>
  <si>
    <t>НАИМЕНОВАНИЕ</t>
  </si>
  <si>
    <t>НИК</t>
  </si>
  <si>
    <t>разм.</t>
  </si>
  <si>
    <t>кол.</t>
  </si>
  <si>
    <t>цена</t>
  </si>
  <si>
    <t>Сезамм</t>
  </si>
  <si>
    <t>Т-10 Трусы-девочка белые с ажуром (кулирка), размер 72, 5 штук</t>
  </si>
  <si>
    <t>Трутанова Е.</t>
  </si>
  <si>
    <t>БД-04   БД-04 Джинсы "Гаврош" с шелкографией   52-68   5   230 - 64р-р , 3шт </t>
  </si>
  <si>
    <t>Одри</t>
  </si>
  <si>
    <t>Шерда</t>
  </si>
  <si>
    <t>ПЛ-39 Платье "Золушка" с шелкографией (велюр) размер 60 (цвет желательно бордовый) на замену ПЛ-13 Платье "Ромашка" с шелкографией (велюр) размер 60 (цвет желательно красный) </t>
  </si>
  <si>
    <t>ПЛ-43 Платье "Юля" (кулирка). размер 60 </t>
  </si>
  <si>
    <t>ПЛ-42 Платье "Стрекоза" с шелкографией (интерлок) размер 60 (цвет любой кроме серого) </t>
  </si>
  <si>
    <t>ПЛ-44 Платье "Аврора" (кулирка) размер 60 </t>
  </si>
  <si>
    <t>Д-18 Кофта "Горошек" (флис-мех) размер 64. цвет не белый. </t>
  </si>
  <si>
    <t>В-11 Водолазка полоса (начес) (кашкорсе). размер 60 </t>
  </si>
  <si>
    <t>КМ-32 Костюм "Барби" (туника+бриджи) (кулирка). размер 68</t>
  </si>
  <si>
    <t>Д-17 Туника "Ася" с шелкографией (кашкорсе) Размер-60 Цена- 150руб </t>
  </si>
  <si>
    <t>КМ-58 Костюм "Дима" (безрукавка+шорты) (кулирка) Размер-56 Цена-150</t>
  </si>
  <si>
    <t>Юлия Кинякина</t>
  </si>
  <si>
    <t>ПЗ-19 Ползунки резинка (интерлок однотонный)38 руб.52 разм.- 4шт. </t>
  </si>
  <si>
    <t>ПЗ-18 Ползунки на евро резинке с лапами (интерлок)50 руб., 52 разм- 2шт. </t>
  </si>
  <si>
    <t>Ш-07 Штанишки на рибане (интерлок однотонный)50 руб.,52 разм- 2шт </t>
  </si>
  <si>
    <t>Ни Разу Ни Фея</t>
  </si>
  <si>
    <t>Ф-26 Футболка "Мячик" с шелкографией (кулирка) 80 руб., р-р 72  - 1шт</t>
  </si>
  <si>
    <t>ANASTASIYA!</t>
  </si>
  <si>
    <t>ПЗ-18 Ползунки на евро резинке с лапами (интерлок),  разм. 48,  50 руб. – 2 шт. </t>
  </si>
  <si>
    <t>ПЗ-19 Ползунки резинка (интерлок однотонный)  разм. 52, 38 руб. - 3 шт. </t>
  </si>
  <si>
    <t>ПЗ-18 Ползунки на евро резинке с лапами (интерлок),  разм. 52,  50 руб. – 2 шт. </t>
  </si>
  <si>
    <t>Ш-07 Штанишки на рибане (интерлок однотонный)   разм. 48, 50 руб. – 3 шт. </t>
  </si>
  <si>
    <t>КФ-02 Кофта кнопки длинный рукав (кулирка) разм.  48, 55 руб. - 3шт. </t>
  </si>
  <si>
    <t>КФ-02 Кофта кнопки длинный рукав (кулирка) разм.  52, 55 руб. -  3шт. </t>
  </si>
  <si>
    <t>alfia-orchid</t>
  </si>
  <si>
    <t>пижама "Коллекшн" разм. 44,</t>
  </si>
  <si>
    <t>дом.костюм "Летний с футболкой", фуксия с Парижем, размер 44 (на замену можно с птичками, серый)</t>
  </si>
  <si>
    <t>ПЗ-18 Ползунки на евро резинке с лапами (интерлок) 50 р (3 шт:зеленые,сиреневые,красные) </t>
  </si>
  <si>
    <t>ПЗ-19 Ползунки резинка (интерлок однотонный) 38р(2 шт:зеленые,желтые) </t>
  </si>
  <si>
    <t>inna-mariy</t>
  </si>
  <si>
    <t>Ф-03 Футболка-лодка с шелкографией (кулирка) р-р 48 </t>
  </si>
  <si>
    <t>Ф-25 Футболка-лодка ясельная (кулирка) р-р 44</t>
  </si>
  <si>
    <t>pavlusha</t>
  </si>
  <si>
    <t>Ф-26 Футболка "Мячик" с шелкографией (кулирка), 80р , р- р 64 </t>
  </si>
  <si>
    <t>МТ-02 Майка+трусы-шорты (кулирка в полоску), 65р ,р-р 60 </t>
  </si>
  <si>
    <t>ТР-02 Трико (футор), 90р , р-р 64</t>
  </si>
  <si>
    <t>Оля Мезенцева</t>
  </si>
  <si>
    <t>Аульчанка</t>
  </si>
  <si>
    <t>Ф-04</t>
  </si>
  <si>
    <t>ф-13</t>
  </si>
  <si>
    <t>шт-15</t>
  </si>
  <si>
    <t>км-25</t>
  </si>
  <si>
    <t>ВО-17 Ветровка "Авто" с вышивкой размер 64 цена 580 </t>
  </si>
  <si>
    <t>ВО-10 Костюм на мальчика "Май" куртка+штаны (весна-осень) размер 64 цена 1050 руб.</t>
  </si>
  <si>
    <t>GRETTEL</t>
  </si>
  <si>
    <t>Р-02 Распашенка (кулирка) 36р (1 шт:розовая на замену) </t>
  </si>
  <si>
    <t>Р-01 Распашенка (интерлок)37 р (1шт:розовая на замену бирюзовая) </t>
  </si>
  <si>
    <t>К-01 Полукомбинезон "Незнайка" (интерлок) 150р (1 шт:цвет на девочку,с темно розовым принтом).</t>
  </si>
  <si>
    <t>КМ-90 Костюм "Бумеранг" с шелкографией (интерлок) 64, цв. серый 240руб. </t>
  </si>
  <si>
    <t>КМ-58 Костюм "Дима" (безрукавка+шорты) (кулирка) 64, любой цвет 150 руб. </t>
  </si>
  <si>
    <t>Б-08 Боди-майка "Малыш" (рибана) 36, цв любой 85 руб.</t>
  </si>
  <si>
    <t>ПЗ-19 Ползунки резинка (интерлок однотонный) 36, 2 шт, 38 руб. </t>
  </si>
  <si>
    <t>ПЗ-18 Ползунки на евро резинке с лапами (интерлок) 2шт, 36, 50руб. </t>
  </si>
  <si>
    <t>Р-02 Распашенка (кулирка) 36, 2 шт., 36руб. </t>
  </si>
  <si>
    <t>КФ-02 Кофта кнопки длинный рукав (кулирка) 36, 2шт, 55руб.</t>
  </si>
  <si>
    <t>Lemusik</t>
  </si>
  <si>
    <t>итог</t>
  </si>
  <si>
    <t>Гузеева</t>
  </si>
  <si>
    <t>х-18 на 46 уточнить  Полька</t>
  </si>
  <si>
    <t>Ф-25 Ф-25 Футболка-лодка ясельная (кулирка) р-р 44 2 шт </t>
  </si>
  <si>
    <t xml:space="preserve">Ш-02 Ш-02 Штанишки на рибане (кулирка) 48 2 шт </t>
  </si>
  <si>
    <t>Ш-03 Ш-03 Штанишки на рибане (футор) 48 2 шт </t>
  </si>
  <si>
    <t>Чернуша</t>
  </si>
  <si>
    <t>дев.</t>
  </si>
  <si>
    <t>Костюм"Мария" К-45 , 56 размер 1шт цвет желательно синий или фиолетовый, 270руб </t>
  </si>
  <si>
    <t>Костюм"Дачный " набивной К-34  ,58 размер,1шт ,  255руб</t>
  </si>
  <si>
    <t>ВВ-02 Водолазка "Кеша" с шелкографией (кашкорсе) размер 68, 1шт, мальчик , цена 140руб </t>
  </si>
  <si>
    <t>В-18 Водолазка "Женя" с шелкографией (интерлок) размер 56 и 60 по 1 шт ,140руб - мальчик </t>
  </si>
  <si>
    <t>В-21 Водолазка с шелкографией (мальчик) (велюр) размер 56,1шт , цена 145руб </t>
  </si>
  <si>
    <t> Д-10 Джемпер "Женя" (интерлок), размер 60 и 68,по 1шт, мальчик ,130руб </t>
  </si>
  <si>
    <t>КМ-04 Костюм "Крестьянка" (кофта+бриджи) (кулирка)-размер 52  1шт,цена 115руб </t>
  </si>
  <si>
    <t>КМ-24 Костюм "Клубничка" (топ+шорты) (кулирка)размер  56  1шт цена 120 руб </t>
  </si>
  <si>
    <t> КМ-36 Костюм "Лучик" (туника+бриджи) (кулирка)размер 60 1шт цена 145 </t>
  </si>
  <si>
    <t>Ф-26 Футболка "Мячик" с шелкографией (кулирка)размер 56, 60 и 72 по 1шт цена80руб мальчик</t>
  </si>
  <si>
    <t>mamulj</t>
  </si>
  <si>
    <t>56,60,</t>
  </si>
  <si>
    <t>56,60,72</t>
  </si>
  <si>
    <t>ПЗ-18 Ползунки на евро резинке с лапами (интерлок) размер 44 - 5 шт.</t>
  </si>
  <si>
    <t>Б-05 Боди распашное длинный рукав с шелкографией (интерлок) 2 шт.</t>
  </si>
  <si>
    <t>мальч</t>
  </si>
  <si>
    <t>пижама "божьи коровки" на замену "мария" </t>
  </si>
  <si>
    <t>Пейсли, замена Сова или Виктория</t>
  </si>
  <si>
    <t>Б-05 Боди распашное длинный рукав с шелкографией (интерлок) зелёный, голубой 52 разм. 90р.- 2шт. </t>
  </si>
  <si>
    <t>Ш-07 Штанишки на рибане (интерлок однотонный) голубой, зеленый 56 разм. 50р. - 2шт. </t>
  </si>
  <si>
    <t>Ф-10 Футболка полоска (кулирка) на мальчика 56 разм.   65руб. </t>
  </si>
  <si>
    <t>Ф-12 Футболка цветная (кулирка) на мальчика 56 разм.   65руб. </t>
  </si>
  <si>
    <t>Б-01 Боди "Пупсик" с шелкографией (интерлок) розовый 48 разм. 130р.  </t>
  </si>
  <si>
    <t>SvetaZ</t>
  </si>
  <si>
    <t>Ole4kaRA</t>
  </si>
  <si>
    <t>К-12 Комбинезон "Бегемотик" (кулирка) 44 цвет на девочку 2шт</t>
  </si>
  <si>
    <t>по-нм-в1401б цена 335   по-нм-и1401б полиэстр, бамбук 1,4на 2,0  ИЛИ БАМБУК</t>
  </si>
  <si>
    <t>К-03 Полукомбинезон "Мультяшка" с шелкографией (интерлок) р-р 44 цвет розовый, зеленый, 150 р. </t>
  </si>
  <si>
    <t> К-03 Полукомбинезон "Мультяшка" с шелкографией (интерлок) р-р 40 розовый, 45 р.  </t>
  </si>
  <si>
    <t>КФ-02 Кофта кнопки длинный рукав (кулирка) р-р 44, цвет розовый, зеленый, 55 р.</t>
  </si>
  <si>
    <t>В-18 Водолазка "Женя" с шелкографией (интерлок) р-р 60 цена 130 руб - 1 шт </t>
  </si>
  <si>
    <t>Д-10 Джемпер "Женя" (интерлок) р-р 60 цена 135 - 1 шт </t>
  </si>
  <si>
    <t>Д-13 Джемпер полоса с накатом (интерлок) р-р 60 цена 115 - 1 шт </t>
  </si>
  <si>
    <t>КМ-69 Костюм "Митяй" (футор 3-х нитка) р-р 60 цена 295-1 шт </t>
  </si>
  <si>
    <t>М-02 Майка белая мальчик (кулирка) р-р 60 цена 40 -5 шт </t>
  </si>
  <si>
    <t>РБ-08 Рубашка на пуговицах к/р (шотландка) р-р 60 цена 140 - 1 шт </t>
  </si>
  <si>
    <t>Ф-20 Безрукавка (кулирка) р-р 60 цена 100 - 1 шт </t>
  </si>
  <si>
    <t>Ф-26 Футболка "Мячик" с шелкографией (кулирка) р-р60 цена 80 - 2шт</t>
  </si>
  <si>
    <t>New mama</t>
  </si>
  <si>
    <t>БД-01 Джинсовые штанишки на рибане "Веня"   раз-44- 1шт,цен 180 </t>
  </si>
  <si>
    <t>ПД-ШТ-03 Бриджи "Вера" (на девочку) (кулирка) р-80-1 шт,цен   120 </t>
  </si>
  <si>
    <t>ПД-ШТ-01 Лосины (кулирка с лайкрой)   раз-80,84   -2шт,цен   100</t>
  </si>
  <si>
    <t>TLesya</t>
  </si>
  <si>
    <t>КМ-90 Костюм "Бумеранг" с шелкографией (интерлок)  разм 56(60) и 68(72) 240 руб(т.е 2 шт, желат одинаковые)))) </t>
  </si>
  <si>
    <t> Ф-30 Футболка белая с шелкографией (кулирка) разм 60 70руб</t>
  </si>
  <si>
    <t>Anastasia2812</t>
  </si>
  <si>
    <t>ВО-21 Жилет "Матвей" (весна-осень) 64, 440 руб. синий</t>
  </si>
  <si>
    <t>МТ-04   МТ-04 Майка+трусы девочка (кулирка)   р-р 60   5шт   55руб. </t>
  </si>
  <si>
    <t>Т-02   Т-02 Трусы-девочка (кулирка)   р-р 60   5шт   18руб </t>
  </si>
  <si>
    <t>Д-13   Д-13 Джемпер полоса с накатом (интерлок)   р-р 56   1шт   115руб </t>
  </si>
  <si>
    <t>КМ-04   КМ-04 Костюм "Крестьянка" (кофта+бриджи) (кулирка)   р-р 56   1шт   100руб </t>
  </si>
  <si>
    <t>КМ-71   КМ-71 Костюм "Полосатик" (интерлок с шелкографией)   р-р 56   1шт   180руб </t>
  </si>
  <si>
    <t>ПЛ-10   ПЛ-10 Платье "Лисичка" (кулирка)   р-р 56   1шт   120руб </t>
  </si>
  <si>
    <t>ПЛ-23   ПЛ-23 Платье "Веснушка" кор.рукав с шелкографией (интерлок)   р-р 56   1шт   130руб </t>
  </si>
  <si>
    <t>Ф-13   Ф-13 Футболка белая (кулирка)   р-р56   1шт   55руб </t>
  </si>
  <si>
    <t>Ф-27   Ф-27 Футболка "Фея" с шелкографией (кулирка)   р-р 56     1шт   80руб</t>
  </si>
  <si>
    <t>Наталита</t>
  </si>
  <si>
    <t>Ф-17 Футболка реглан с шелкографией (кулирка) разм 62- 2шт (на мальчика желательно с маквином) цена 120 //Ф-26</t>
  </si>
  <si>
    <t>Ф-10 Футболка полоска (кулирка) разм 62-2шт цена 65   остатки!!!!!</t>
  </si>
  <si>
    <t>с орг</t>
  </si>
  <si>
    <t>ОДЕЯЛО ДОЗАКАЗ УТОЧНЯЮ</t>
  </si>
  <si>
    <t>сдаем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</si>
</sst>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">
    <font>
      <sz val="10"/>
      <name val="Arial"/>
      <family val="0"/>
    </font>
    <font>
      <sz val="10"/>
      <name val="Arial Black"/>
      <family val="2"/>
    </font>
    <font>
      <sz val="12"/>
      <name val="Arial Black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184" fontId="2" fillId="5" borderId="1" xfId="0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1"/>
  <sheetViews>
    <sheetView zoomScale="160" zoomScaleNormal="160" workbookViewId="0" topLeftCell="A31">
      <selection activeCell="A31" sqref="A1:IV16384"/>
    </sheetView>
  </sheetViews>
  <sheetFormatPr defaultColWidth="9.140625" defaultRowHeight="12.75"/>
  <cols>
    <col min="1" max="1" width="68.28125" style="7" customWidth="1"/>
    <col min="2" max="3" width="9.140625" style="6" customWidth="1"/>
    <col min="4" max="16384" width="9.140625" style="5" customWidth="1"/>
  </cols>
  <sheetData>
    <row r="1" ht="12.75">
      <c r="A1" s="8"/>
    </row>
    <row r="2" ht="12.75">
      <c r="A2" s="9"/>
    </row>
    <row r="3" ht="12.75">
      <c r="A3" s="9"/>
    </row>
    <row r="4" ht="12.75">
      <c r="A4" s="8"/>
    </row>
    <row r="5" ht="12.75">
      <c r="A5" s="8"/>
    </row>
    <row r="6" ht="12.75">
      <c r="A6" s="9"/>
    </row>
    <row r="7" ht="12.75">
      <c r="A7" s="8"/>
    </row>
    <row r="9" ht="12.75">
      <c r="A9" s="8"/>
    </row>
    <row r="10" ht="12.75">
      <c r="A10" s="8"/>
    </row>
    <row r="12" ht="12.75">
      <c r="A12" s="9"/>
    </row>
    <row r="13" ht="12.75">
      <c r="A13" s="8"/>
    </row>
    <row r="14" ht="12.75">
      <c r="A14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2" ht="12.75">
      <c r="A22" s="8"/>
    </row>
    <row r="23" ht="12.75">
      <c r="A23" s="9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9"/>
    </row>
    <row r="48" ht="12.75">
      <c r="A48" s="8"/>
    </row>
    <row r="51" ht="12.75">
      <c r="A51" s="9"/>
    </row>
    <row r="52" ht="12.75">
      <c r="A52" s="8"/>
    </row>
    <row r="53" ht="12.75">
      <c r="A53" s="8"/>
    </row>
    <row r="54" ht="12.75">
      <c r="A54" s="9"/>
    </row>
    <row r="55" ht="12.75">
      <c r="A55" s="9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2" ht="12.75">
      <c r="A72" s="9"/>
    </row>
    <row r="73" ht="12.75">
      <c r="A73" s="9"/>
    </row>
    <row r="75" ht="12.75">
      <c r="A75" s="8"/>
    </row>
    <row r="76" ht="12.75">
      <c r="A76" s="8"/>
    </row>
    <row r="77" ht="12.75">
      <c r="A77" s="9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9"/>
    </row>
    <row r="87" ht="12.75">
      <c r="A87" s="8"/>
    </row>
    <row r="88" ht="12.75">
      <c r="A88" s="8"/>
    </row>
    <row r="89" ht="12.75">
      <c r="A89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="70" zoomScaleNormal="70" workbookViewId="0" topLeftCell="A1">
      <selection activeCell="H7" sqref="H7:H125"/>
    </sheetView>
  </sheetViews>
  <sheetFormatPr defaultColWidth="9.140625" defaultRowHeight="12.75"/>
  <cols>
    <col min="1" max="1" width="22.7109375" style="2" customWidth="1"/>
    <col min="2" max="2" width="84.140625" style="1" customWidth="1"/>
    <col min="3" max="3" width="14.7109375" style="2" customWidth="1"/>
    <col min="4" max="7" width="9.140625" style="2" customWidth="1"/>
    <col min="8" max="8" width="11.8515625" style="12" customWidth="1"/>
    <col min="9" max="16384" width="9.140625" style="2" customWidth="1"/>
  </cols>
  <sheetData>
    <row r="1" spans="1:8" s="3" customFormat="1" ht="19.5">
      <c r="A1" s="3" t="s">
        <v>3</v>
      </c>
      <c r="B1" s="4" t="s">
        <v>2</v>
      </c>
      <c r="C1" s="3" t="s">
        <v>4</v>
      </c>
      <c r="D1" s="3" t="s">
        <v>5</v>
      </c>
      <c r="E1" s="3" t="s">
        <v>6</v>
      </c>
      <c r="F1" s="3" t="s">
        <v>67</v>
      </c>
      <c r="G1" s="3" t="s">
        <v>134</v>
      </c>
      <c r="H1" s="11" t="s">
        <v>136</v>
      </c>
    </row>
    <row r="2" spans="1:7" ht="19.5">
      <c r="A2" s="2" t="s">
        <v>7</v>
      </c>
      <c r="B2" s="1" t="s">
        <v>0</v>
      </c>
      <c r="C2" s="2">
        <v>72.76</v>
      </c>
      <c r="D2" s="2">
        <v>2</v>
      </c>
      <c r="E2" s="2">
        <v>0</v>
      </c>
      <c r="F2" s="2">
        <f>D2*E2</f>
        <v>0</v>
      </c>
      <c r="G2" s="2">
        <f>(F2)*(1+15%)</f>
        <v>0</v>
      </c>
    </row>
    <row r="3" spans="2:7" ht="19.5">
      <c r="B3" s="1" t="s">
        <v>1</v>
      </c>
      <c r="C3" s="2">
        <v>72.76</v>
      </c>
      <c r="D3" s="2">
        <v>2</v>
      </c>
      <c r="E3" s="2">
        <v>0</v>
      </c>
      <c r="F3" s="2">
        <f aca="true" t="shared" si="0" ref="F3:F67">D3*E3</f>
        <v>0</v>
      </c>
      <c r="G3" s="2">
        <f aca="true" t="shared" si="1" ref="G3:G67">(F3)*(1+15%)</f>
        <v>0</v>
      </c>
    </row>
    <row r="4" spans="6:7" ht="19.5">
      <c r="F4" s="2">
        <f t="shared" si="0"/>
        <v>0</v>
      </c>
      <c r="G4" s="2">
        <f t="shared" si="1"/>
        <v>0</v>
      </c>
    </row>
    <row r="5" spans="1:7" ht="19.5">
      <c r="A5" s="2" t="s">
        <v>9</v>
      </c>
      <c r="B5" s="10" t="s">
        <v>8</v>
      </c>
      <c r="C5" s="2">
        <v>72</v>
      </c>
      <c r="D5" s="2">
        <v>5</v>
      </c>
      <c r="E5" s="2">
        <v>30</v>
      </c>
      <c r="F5" s="2">
        <f t="shared" si="0"/>
        <v>150</v>
      </c>
      <c r="G5" s="2">
        <f t="shared" si="1"/>
        <v>172.5</v>
      </c>
    </row>
    <row r="6" spans="1:7" ht="19.5">
      <c r="A6" s="2" t="s">
        <v>90</v>
      </c>
      <c r="B6" s="10" t="s">
        <v>88</v>
      </c>
      <c r="C6" s="2">
        <v>44</v>
      </c>
      <c r="D6" s="2">
        <v>5</v>
      </c>
      <c r="E6" s="2">
        <v>50</v>
      </c>
      <c r="F6" s="2">
        <f t="shared" si="0"/>
        <v>250</v>
      </c>
      <c r="G6" s="2">
        <f t="shared" si="1"/>
        <v>287.5</v>
      </c>
    </row>
    <row r="7" spans="2:8" ht="19.5">
      <c r="B7" s="1" t="s">
        <v>89</v>
      </c>
      <c r="C7" s="2">
        <v>44</v>
      </c>
      <c r="D7" s="2">
        <v>2</v>
      </c>
      <c r="E7" s="2">
        <v>0</v>
      </c>
      <c r="F7" s="2">
        <f t="shared" si="0"/>
        <v>0</v>
      </c>
      <c r="G7" s="2">
        <f t="shared" si="1"/>
        <v>0</v>
      </c>
      <c r="H7" s="13">
        <v>460</v>
      </c>
    </row>
    <row r="8" spans="6:8" ht="19.5">
      <c r="F8" s="2">
        <f t="shared" si="0"/>
        <v>0</v>
      </c>
      <c r="G8" s="2">
        <f t="shared" si="1"/>
        <v>0</v>
      </c>
      <c r="H8" s="13"/>
    </row>
    <row r="9" spans="1:8" ht="19.5">
      <c r="A9" s="2" t="s">
        <v>11</v>
      </c>
      <c r="B9" s="10" t="s">
        <v>10</v>
      </c>
      <c r="C9" s="2">
        <v>68</v>
      </c>
      <c r="D9" s="2">
        <v>3</v>
      </c>
      <c r="E9" s="2">
        <v>230</v>
      </c>
      <c r="F9" s="2">
        <f t="shared" si="0"/>
        <v>690</v>
      </c>
      <c r="G9" s="2">
        <f t="shared" si="1"/>
        <v>793.4999999999999</v>
      </c>
      <c r="H9" s="13">
        <v>793.5</v>
      </c>
    </row>
    <row r="10" spans="6:8" ht="19.5">
      <c r="F10" s="2">
        <f t="shared" si="0"/>
        <v>0</v>
      </c>
      <c r="G10" s="2">
        <f t="shared" si="1"/>
        <v>0</v>
      </c>
      <c r="H10" s="13"/>
    </row>
    <row r="11" spans="1:8" ht="19.5">
      <c r="A11" s="2" t="s">
        <v>12</v>
      </c>
      <c r="B11" s="1" t="s">
        <v>13</v>
      </c>
      <c r="C11" s="2">
        <v>60</v>
      </c>
      <c r="D11" s="2">
        <v>1</v>
      </c>
      <c r="E11" s="2">
        <v>0</v>
      </c>
      <c r="F11" s="2">
        <f t="shared" si="0"/>
        <v>0</v>
      </c>
      <c r="G11" s="2">
        <f t="shared" si="1"/>
        <v>0</v>
      </c>
      <c r="H11" s="13"/>
    </row>
    <row r="12" spans="2:8" ht="19.5">
      <c r="B12" s="10" t="s">
        <v>15</v>
      </c>
      <c r="C12" s="2">
        <v>60</v>
      </c>
      <c r="D12" s="2">
        <v>1</v>
      </c>
      <c r="E12" s="2">
        <v>190</v>
      </c>
      <c r="F12" s="2">
        <f t="shared" si="0"/>
        <v>190</v>
      </c>
      <c r="G12" s="2">
        <f t="shared" si="1"/>
        <v>218.49999999999997</v>
      </c>
      <c r="H12" s="13"/>
    </row>
    <row r="13" spans="2:8" ht="19.5">
      <c r="B13" s="10" t="s">
        <v>14</v>
      </c>
      <c r="C13" s="2">
        <v>60</v>
      </c>
      <c r="D13" s="2">
        <v>1</v>
      </c>
      <c r="E13" s="2">
        <v>145</v>
      </c>
      <c r="F13" s="2">
        <f t="shared" si="0"/>
        <v>145</v>
      </c>
      <c r="G13" s="2">
        <f t="shared" si="1"/>
        <v>166.75</v>
      </c>
      <c r="H13" s="13"/>
    </row>
    <row r="14" spans="2:8" ht="19.5">
      <c r="B14" s="1" t="s">
        <v>16</v>
      </c>
      <c r="C14" s="2">
        <v>60</v>
      </c>
      <c r="D14" s="2">
        <v>1</v>
      </c>
      <c r="E14" s="2">
        <v>0</v>
      </c>
      <c r="F14" s="2">
        <f t="shared" si="0"/>
        <v>0</v>
      </c>
      <c r="G14" s="2">
        <f t="shared" si="1"/>
        <v>0</v>
      </c>
      <c r="H14" s="13"/>
    </row>
    <row r="15" spans="2:8" ht="19.5">
      <c r="B15" s="1" t="s">
        <v>17</v>
      </c>
      <c r="C15" s="2">
        <v>64</v>
      </c>
      <c r="D15" s="2">
        <v>1</v>
      </c>
      <c r="E15" s="2">
        <v>0</v>
      </c>
      <c r="F15" s="2">
        <f t="shared" si="0"/>
        <v>0</v>
      </c>
      <c r="G15" s="2">
        <f t="shared" si="1"/>
        <v>0</v>
      </c>
      <c r="H15" s="13"/>
    </row>
    <row r="16" spans="2:8" ht="19.5">
      <c r="B16" s="10" t="s">
        <v>18</v>
      </c>
      <c r="C16" s="2">
        <v>60</v>
      </c>
      <c r="D16" s="2">
        <v>1</v>
      </c>
      <c r="E16" s="2">
        <v>110</v>
      </c>
      <c r="F16" s="2">
        <f t="shared" si="0"/>
        <v>110</v>
      </c>
      <c r="G16" s="2">
        <f t="shared" si="1"/>
        <v>126.49999999999999</v>
      </c>
      <c r="H16" s="13"/>
    </row>
    <row r="17" spans="2:8" ht="19.5">
      <c r="B17" s="10" t="s">
        <v>19</v>
      </c>
      <c r="C17" s="2">
        <v>68</v>
      </c>
      <c r="D17" s="2">
        <v>1</v>
      </c>
      <c r="E17" s="2">
        <v>135</v>
      </c>
      <c r="F17" s="2">
        <f t="shared" si="0"/>
        <v>135</v>
      </c>
      <c r="G17" s="2">
        <f t="shared" si="1"/>
        <v>155.25</v>
      </c>
      <c r="H17" s="13"/>
    </row>
    <row r="18" spans="2:8" ht="19.5">
      <c r="B18" s="1" t="s">
        <v>135</v>
      </c>
      <c r="F18" s="2">
        <f t="shared" si="0"/>
        <v>0</v>
      </c>
      <c r="G18" s="2">
        <f t="shared" si="1"/>
        <v>0</v>
      </c>
      <c r="H18" s="13">
        <v>667.1</v>
      </c>
    </row>
    <row r="19" ht="19.5">
      <c r="H19" s="13"/>
    </row>
    <row r="20" spans="1:8" ht="19.5">
      <c r="A20" s="2" t="s">
        <v>22</v>
      </c>
      <c r="B20" s="1" t="s">
        <v>20</v>
      </c>
      <c r="C20" s="2">
        <v>60</v>
      </c>
      <c r="D20" s="2">
        <v>1</v>
      </c>
      <c r="E20" s="2">
        <v>0</v>
      </c>
      <c r="F20" s="2">
        <f t="shared" si="0"/>
        <v>0</v>
      </c>
      <c r="G20" s="2">
        <f t="shared" si="1"/>
        <v>0</v>
      </c>
      <c r="H20" s="13"/>
    </row>
    <row r="21" spans="2:8" ht="19.5">
      <c r="B21" s="10" t="s">
        <v>21</v>
      </c>
      <c r="C21" s="2">
        <v>56</v>
      </c>
      <c r="D21" s="2">
        <v>1</v>
      </c>
      <c r="E21" s="2">
        <v>150</v>
      </c>
      <c r="F21" s="2">
        <f t="shared" si="0"/>
        <v>150</v>
      </c>
      <c r="G21" s="2">
        <f t="shared" si="1"/>
        <v>172.5</v>
      </c>
      <c r="H21" s="13">
        <v>172.5</v>
      </c>
    </row>
    <row r="22" spans="6:8" ht="19.5">
      <c r="F22" s="2">
        <f t="shared" si="0"/>
        <v>0</v>
      </c>
      <c r="G22" s="2">
        <f t="shared" si="1"/>
        <v>0</v>
      </c>
      <c r="H22" s="13"/>
    </row>
    <row r="23" spans="1:8" ht="19.5">
      <c r="A23" s="2" t="s">
        <v>26</v>
      </c>
      <c r="B23" s="1" t="s">
        <v>23</v>
      </c>
      <c r="C23" s="2">
        <v>52</v>
      </c>
      <c r="D23" s="2">
        <v>4</v>
      </c>
      <c r="E23" s="2">
        <v>0</v>
      </c>
      <c r="F23" s="2">
        <f t="shared" si="0"/>
        <v>0</v>
      </c>
      <c r="G23" s="2">
        <f t="shared" si="1"/>
        <v>0</v>
      </c>
      <c r="H23" s="13"/>
    </row>
    <row r="24" spans="2:8" ht="19.5">
      <c r="B24" s="10" t="s">
        <v>24</v>
      </c>
      <c r="C24" s="2">
        <v>52</v>
      </c>
      <c r="D24" s="2">
        <v>2</v>
      </c>
      <c r="E24" s="2">
        <v>50</v>
      </c>
      <c r="F24" s="2">
        <f t="shared" si="0"/>
        <v>100</v>
      </c>
      <c r="G24" s="2">
        <f t="shared" si="1"/>
        <v>114.99999999999999</v>
      </c>
      <c r="H24" s="13"/>
    </row>
    <row r="25" spans="2:8" ht="19.5">
      <c r="B25" s="1" t="s">
        <v>25</v>
      </c>
      <c r="C25" s="2">
        <v>52</v>
      </c>
      <c r="D25" s="2">
        <v>2</v>
      </c>
      <c r="E25" s="2">
        <v>0</v>
      </c>
      <c r="F25" s="2">
        <f t="shared" si="0"/>
        <v>0</v>
      </c>
      <c r="G25" s="2">
        <f t="shared" si="1"/>
        <v>0</v>
      </c>
      <c r="H25" s="13">
        <v>115</v>
      </c>
    </row>
    <row r="26" spans="6:8" ht="19.5">
      <c r="F26" s="2">
        <f t="shared" si="0"/>
        <v>0</v>
      </c>
      <c r="G26" s="2">
        <f t="shared" si="1"/>
        <v>0</v>
      </c>
      <c r="H26" s="13"/>
    </row>
    <row r="27" spans="1:8" ht="19.5">
      <c r="A27" s="2" t="s">
        <v>28</v>
      </c>
      <c r="B27" s="1" t="s">
        <v>27</v>
      </c>
      <c r="C27" s="2">
        <v>72</v>
      </c>
      <c r="D27" s="2">
        <v>1</v>
      </c>
      <c r="E27" s="2">
        <v>0</v>
      </c>
      <c r="F27" s="2">
        <f t="shared" si="0"/>
        <v>0</v>
      </c>
      <c r="G27" s="2">
        <f t="shared" si="1"/>
        <v>0</v>
      </c>
      <c r="H27" s="13"/>
    </row>
    <row r="28" spans="6:8" ht="19.5">
      <c r="F28" s="2">
        <f t="shared" si="0"/>
        <v>0</v>
      </c>
      <c r="G28" s="2">
        <f t="shared" si="1"/>
        <v>0</v>
      </c>
      <c r="H28" s="13"/>
    </row>
    <row r="29" spans="1:8" ht="19.5">
      <c r="A29" s="2" t="s">
        <v>35</v>
      </c>
      <c r="B29" s="10" t="s">
        <v>29</v>
      </c>
      <c r="C29" s="2">
        <v>48</v>
      </c>
      <c r="D29" s="2">
        <v>2</v>
      </c>
      <c r="E29" s="2">
        <v>50</v>
      </c>
      <c r="F29" s="2">
        <f t="shared" si="0"/>
        <v>100</v>
      </c>
      <c r="G29" s="2">
        <f t="shared" si="1"/>
        <v>114.99999999999999</v>
      </c>
      <c r="H29" s="13"/>
    </row>
    <row r="30" spans="2:8" ht="19.5">
      <c r="B30" s="1" t="s">
        <v>30</v>
      </c>
      <c r="C30" s="2">
        <v>52</v>
      </c>
      <c r="D30" s="2">
        <v>3</v>
      </c>
      <c r="E30" s="2">
        <v>0</v>
      </c>
      <c r="F30" s="2">
        <f t="shared" si="0"/>
        <v>0</v>
      </c>
      <c r="G30" s="2">
        <f t="shared" si="1"/>
        <v>0</v>
      </c>
      <c r="H30" s="13"/>
    </row>
    <row r="31" spans="2:8" ht="19.5">
      <c r="B31" s="10" t="s">
        <v>31</v>
      </c>
      <c r="C31" s="2">
        <v>52</v>
      </c>
      <c r="D31" s="2">
        <v>2</v>
      </c>
      <c r="E31" s="2">
        <v>50</v>
      </c>
      <c r="F31" s="2">
        <f t="shared" si="0"/>
        <v>100</v>
      </c>
      <c r="G31" s="2">
        <f t="shared" si="1"/>
        <v>114.99999999999999</v>
      </c>
      <c r="H31" s="13"/>
    </row>
    <row r="32" spans="2:8" ht="19.5">
      <c r="B32" s="10" t="s">
        <v>32</v>
      </c>
      <c r="C32" s="2">
        <v>48</v>
      </c>
      <c r="D32" s="2">
        <v>3</v>
      </c>
      <c r="E32" s="2">
        <v>50</v>
      </c>
      <c r="F32" s="2">
        <f t="shared" si="0"/>
        <v>150</v>
      </c>
      <c r="G32" s="2">
        <f t="shared" si="1"/>
        <v>172.5</v>
      </c>
      <c r="H32" s="13"/>
    </row>
    <row r="33" spans="2:8" ht="19.5">
      <c r="B33" s="1" t="s">
        <v>33</v>
      </c>
      <c r="C33" s="2">
        <v>48</v>
      </c>
      <c r="D33" s="2">
        <v>3</v>
      </c>
      <c r="E33" s="2">
        <v>0</v>
      </c>
      <c r="F33" s="2">
        <f t="shared" si="0"/>
        <v>0</v>
      </c>
      <c r="G33" s="2">
        <f t="shared" si="1"/>
        <v>0</v>
      </c>
      <c r="H33" s="13"/>
    </row>
    <row r="34" spans="2:8" ht="19.5">
      <c r="B34" s="1" t="s">
        <v>34</v>
      </c>
      <c r="C34" s="2">
        <v>52</v>
      </c>
      <c r="D34" s="2">
        <v>3</v>
      </c>
      <c r="E34" s="2">
        <v>0</v>
      </c>
      <c r="F34" s="2">
        <f t="shared" si="0"/>
        <v>0</v>
      </c>
      <c r="G34" s="2">
        <f t="shared" si="1"/>
        <v>0</v>
      </c>
      <c r="H34" s="13"/>
    </row>
    <row r="35" spans="2:8" ht="19.5">
      <c r="B35" s="1" t="s">
        <v>36</v>
      </c>
      <c r="C35" s="2">
        <v>44</v>
      </c>
      <c r="D35" s="2">
        <v>1</v>
      </c>
      <c r="E35" s="2">
        <v>0</v>
      </c>
      <c r="F35" s="2">
        <f t="shared" si="0"/>
        <v>0</v>
      </c>
      <c r="G35" s="2">
        <f t="shared" si="1"/>
        <v>0</v>
      </c>
      <c r="H35" s="13"/>
    </row>
    <row r="36" spans="2:8" ht="19.5">
      <c r="B36" s="10" t="s">
        <v>37</v>
      </c>
      <c r="C36" s="2">
        <v>44</v>
      </c>
      <c r="D36" s="2">
        <v>1</v>
      </c>
      <c r="E36" s="2">
        <v>213</v>
      </c>
      <c r="F36" s="2">
        <f t="shared" si="0"/>
        <v>213</v>
      </c>
      <c r="G36" s="2">
        <f t="shared" si="1"/>
        <v>244.95</v>
      </c>
      <c r="H36" s="13">
        <v>647.5</v>
      </c>
    </row>
    <row r="37" spans="6:8" ht="19.5">
      <c r="F37" s="2">
        <f t="shared" si="0"/>
        <v>0</v>
      </c>
      <c r="G37" s="2">
        <f t="shared" si="1"/>
        <v>0</v>
      </c>
      <c r="H37" s="13"/>
    </row>
    <row r="38" spans="1:8" ht="19.5">
      <c r="A38" s="2" t="s">
        <v>40</v>
      </c>
      <c r="B38" s="10" t="s">
        <v>38</v>
      </c>
      <c r="C38" s="2">
        <v>36</v>
      </c>
      <c r="D38" s="2">
        <v>3</v>
      </c>
      <c r="E38" s="2">
        <v>50</v>
      </c>
      <c r="F38" s="2">
        <f t="shared" si="0"/>
        <v>150</v>
      </c>
      <c r="G38" s="2">
        <f t="shared" si="1"/>
        <v>172.5</v>
      </c>
      <c r="H38" s="13"/>
    </row>
    <row r="39" spans="2:8" ht="19.5">
      <c r="B39" s="10" t="s">
        <v>39</v>
      </c>
      <c r="C39" s="2">
        <v>36</v>
      </c>
      <c r="D39" s="2">
        <v>2</v>
      </c>
      <c r="E39" s="2">
        <v>38</v>
      </c>
      <c r="F39" s="2">
        <f t="shared" si="0"/>
        <v>76</v>
      </c>
      <c r="G39" s="2">
        <f t="shared" si="1"/>
        <v>87.39999999999999</v>
      </c>
      <c r="H39" s="13"/>
    </row>
    <row r="40" spans="2:8" ht="19.5">
      <c r="B40" s="10" t="s">
        <v>56</v>
      </c>
      <c r="C40" s="2">
        <v>36</v>
      </c>
      <c r="D40" s="2">
        <v>1</v>
      </c>
      <c r="E40" s="2">
        <v>36</v>
      </c>
      <c r="F40" s="2">
        <f t="shared" si="0"/>
        <v>36</v>
      </c>
      <c r="G40" s="2">
        <f t="shared" si="1"/>
        <v>41.4</v>
      </c>
      <c r="H40" s="13"/>
    </row>
    <row r="41" spans="2:8" ht="19.5">
      <c r="B41" s="1" t="s">
        <v>57</v>
      </c>
      <c r="C41" s="2">
        <v>36</v>
      </c>
      <c r="D41" s="2">
        <v>1</v>
      </c>
      <c r="E41" s="2">
        <v>0</v>
      </c>
      <c r="F41" s="2">
        <f t="shared" si="0"/>
        <v>0</v>
      </c>
      <c r="G41" s="2">
        <f t="shared" si="1"/>
        <v>0</v>
      </c>
      <c r="H41" s="13"/>
    </row>
    <row r="42" spans="2:8" ht="19.5">
      <c r="B42" s="10" t="s">
        <v>58</v>
      </c>
      <c r="C42" s="2">
        <v>36</v>
      </c>
      <c r="D42" s="2">
        <v>1</v>
      </c>
      <c r="E42" s="2">
        <v>150</v>
      </c>
      <c r="F42" s="2">
        <f t="shared" si="0"/>
        <v>150</v>
      </c>
      <c r="G42" s="2">
        <f t="shared" si="1"/>
        <v>172.5</v>
      </c>
      <c r="H42" s="13">
        <v>473.8</v>
      </c>
    </row>
    <row r="43" spans="6:8" ht="19.5">
      <c r="F43" s="2">
        <f t="shared" si="0"/>
        <v>0</v>
      </c>
      <c r="G43" s="2">
        <f t="shared" si="1"/>
        <v>0</v>
      </c>
      <c r="H43" s="13"/>
    </row>
    <row r="44" spans="1:8" ht="19.5">
      <c r="A44" s="2" t="s">
        <v>43</v>
      </c>
      <c r="B44" s="1" t="s">
        <v>41</v>
      </c>
      <c r="C44" s="2">
        <v>48</v>
      </c>
      <c r="D44" s="2">
        <v>1</v>
      </c>
      <c r="E44" s="2">
        <v>0</v>
      </c>
      <c r="F44" s="2">
        <f t="shared" si="0"/>
        <v>0</v>
      </c>
      <c r="G44" s="2">
        <f t="shared" si="1"/>
        <v>0</v>
      </c>
      <c r="H44" s="13"/>
    </row>
    <row r="45" spans="2:8" ht="19.5">
      <c r="B45" s="1" t="s">
        <v>42</v>
      </c>
      <c r="C45" s="2">
        <v>44</v>
      </c>
      <c r="D45" s="2">
        <v>1</v>
      </c>
      <c r="E45" s="2">
        <v>0</v>
      </c>
      <c r="F45" s="2">
        <f t="shared" si="0"/>
        <v>0</v>
      </c>
      <c r="G45" s="2">
        <f t="shared" si="1"/>
        <v>0</v>
      </c>
      <c r="H45" s="13"/>
    </row>
    <row r="46" spans="6:8" ht="19.5">
      <c r="F46" s="2">
        <f t="shared" si="0"/>
        <v>0</v>
      </c>
      <c r="G46" s="2">
        <f t="shared" si="1"/>
        <v>0</v>
      </c>
      <c r="H46" s="13"/>
    </row>
    <row r="47" spans="1:8" ht="19.5">
      <c r="A47" s="2" t="s">
        <v>47</v>
      </c>
      <c r="B47" s="1" t="s">
        <v>44</v>
      </c>
      <c r="C47" s="2">
        <v>64</v>
      </c>
      <c r="D47" s="2">
        <v>1</v>
      </c>
      <c r="E47" s="2">
        <v>0</v>
      </c>
      <c r="F47" s="2">
        <f t="shared" si="0"/>
        <v>0</v>
      </c>
      <c r="G47" s="2">
        <f t="shared" si="1"/>
        <v>0</v>
      </c>
      <c r="H47" s="13"/>
    </row>
    <row r="48" spans="2:8" ht="19.5">
      <c r="B48" s="1" t="s">
        <v>45</v>
      </c>
      <c r="C48" s="2">
        <v>60</v>
      </c>
      <c r="D48" s="2">
        <v>1</v>
      </c>
      <c r="E48" s="2">
        <v>0</v>
      </c>
      <c r="F48" s="2">
        <f t="shared" si="0"/>
        <v>0</v>
      </c>
      <c r="G48" s="2">
        <f t="shared" si="1"/>
        <v>0</v>
      </c>
      <c r="H48" s="13"/>
    </row>
    <row r="49" spans="2:8" ht="19.5">
      <c r="B49" s="10" t="s">
        <v>46</v>
      </c>
      <c r="C49" s="2">
        <v>64</v>
      </c>
      <c r="D49" s="2">
        <v>1</v>
      </c>
      <c r="E49" s="2">
        <v>100</v>
      </c>
      <c r="F49" s="2">
        <f t="shared" si="0"/>
        <v>100</v>
      </c>
      <c r="G49" s="2">
        <f t="shared" si="1"/>
        <v>114.99999999999999</v>
      </c>
      <c r="H49" s="13">
        <v>115</v>
      </c>
    </row>
    <row r="50" spans="6:8" ht="19.5">
      <c r="F50" s="2">
        <f t="shared" si="0"/>
        <v>0</v>
      </c>
      <c r="G50" s="2">
        <f t="shared" si="1"/>
        <v>0</v>
      </c>
      <c r="H50" s="13"/>
    </row>
    <row r="51" spans="1:8" ht="19.5">
      <c r="A51" s="2" t="s">
        <v>48</v>
      </c>
      <c r="B51" s="10" t="s">
        <v>49</v>
      </c>
      <c r="C51" s="2">
        <v>68</v>
      </c>
      <c r="D51" s="2">
        <v>2</v>
      </c>
      <c r="E51" s="2">
        <v>70</v>
      </c>
      <c r="F51" s="2">
        <f t="shared" si="0"/>
        <v>140</v>
      </c>
      <c r="G51" s="2">
        <f t="shared" si="1"/>
        <v>161</v>
      </c>
      <c r="H51" s="13"/>
    </row>
    <row r="52" spans="2:8" ht="19.5">
      <c r="B52" s="10" t="s">
        <v>50</v>
      </c>
      <c r="C52" s="2">
        <v>72</v>
      </c>
      <c r="D52" s="2">
        <v>1</v>
      </c>
      <c r="E52" s="2">
        <v>55</v>
      </c>
      <c r="F52" s="2">
        <f t="shared" si="0"/>
        <v>55</v>
      </c>
      <c r="G52" s="2">
        <f t="shared" si="1"/>
        <v>63.24999999999999</v>
      </c>
      <c r="H52" s="13"/>
    </row>
    <row r="53" spans="2:8" ht="19.5">
      <c r="B53" s="1" t="s">
        <v>51</v>
      </c>
      <c r="C53" s="2">
        <v>68</v>
      </c>
      <c r="D53" s="2">
        <v>1</v>
      </c>
      <c r="E53" s="2">
        <v>0</v>
      </c>
      <c r="F53" s="2">
        <f t="shared" si="0"/>
        <v>0</v>
      </c>
      <c r="G53" s="2">
        <f t="shared" si="1"/>
        <v>0</v>
      </c>
      <c r="H53" s="13"/>
    </row>
    <row r="54" spans="2:8" ht="19.5">
      <c r="B54" s="10" t="s">
        <v>52</v>
      </c>
      <c r="C54" s="2">
        <v>68</v>
      </c>
      <c r="D54" s="2">
        <v>1</v>
      </c>
      <c r="E54" s="2">
        <v>145</v>
      </c>
      <c r="F54" s="2">
        <f t="shared" si="0"/>
        <v>145</v>
      </c>
      <c r="G54" s="2">
        <f t="shared" si="1"/>
        <v>166.75</v>
      </c>
      <c r="H54" s="13"/>
    </row>
    <row r="55" spans="2:8" ht="19.5">
      <c r="B55" s="1" t="s">
        <v>91</v>
      </c>
      <c r="C55" s="2">
        <v>54</v>
      </c>
      <c r="D55" s="2">
        <v>1</v>
      </c>
      <c r="E55" s="2">
        <v>0</v>
      </c>
      <c r="F55" s="2">
        <f t="shared" si="0"/>
        <v>0</v>
      </c>
      <c r="G55" s="2">
        <f t="shared" si="1"/>
        <v>0</v>
      </c>
      <c r="H55" s="13"/>
    </row>
    <row r="56" spans="2:8" ht="19.5">
      <c r="B56" s="10" t="s">
        <v>92</v>
      </c>
      <c r="C56" s="2">
        <v>46</v>
      </c>
      <c r="D56" s="2">
        <v>1</v>
      </c>
      <c r="E56" s="2">
        <v>302</v>
      </c>
      <c r="F56" s="2">
        <f t="shared" si="0"/>
        <v>302</v>
      </c>
      <c r="G56" s="2">
        <f t="shared" si="1"/>
        <v>347.29999999999995</v>
      </c>
      <c r="H56" s="13">
        <v>738.35</v>
      </c>
    </row>
    <row r="57" spans="6:8" ht="19.5">
      <c r="F57" s="2">
        <f t="shared" si="0"/>
        <v>0</v>
      </c>
      <c r="G57" s="2">
        <f t="shared" si="1"/>
        <v>0</v>
      </c>
      <c r="H57" s="13"/>
    </row>
    <row r="58" spans="1:8" ht="19.5">
      <c r="A58" s="2" t="s">
        <v>55</v>
      </c>
      <c r="B58" s="1" t="s">
        <v>53</v>
      </c>
      <c r="C58" s="2">
        <v>64</v>
      </c>
      <c r="D58" s="2">
        <v>1</v>
      </c>
      <c r="E58" s="2">
        <v>0</v>
      </c>
      <c r="F58" s="2">
        <f t="shared" si="0"/>
        <v>0</v>
      </c>
      <c r="G58" s="2">
        <f t="shared" si="1"/>
        <v>0</v>
      </c>
      <c r="H58" s="13"/>
    </row>
    <row r="59" spans="2:8" ht="19.5">
      <c r="B59" s="10" t="s">
        <v>54</v>
      </c>
      <c r="C59" s="2">
        <v>64</v>
      </c>
      <c r="D59" s="2">
        <v>1</v>
      </c>
      <c r="E59" s="2">
        <v>1050</v>
      </c>
      <c r="F59" s="2">
        <f t="shared" si="0"/>
        <v>1050</v>
      </c>
      <c r="G59" s="2">
        <f t="shared" si="1"/>
        <v>1207.5</v>
      </c>
      <c r="H59" s="13">
        <v>1208</v>
      </c>
    </row>
    <row r="60" spans="6:8" ht="19.5">
      <c r="F60" s="2">
        <f t="shared" si="0"/>
        <v>0</v>
      </c>
      <c r="G60" s="2">
        <f t="shared" si="1"/>
        <v>0</v>
      </c>
      <c r="H60" s="13"/>
    </row>
    <row r="61" spans="1:8" ht="19.5">
      <c r="A61" s="2" t="s">
        <v>66</v>
      </c>
      <c r="B61" s="1" t="s">
        <v>59</v>
      </c>
      <c r="C61" s="2">
        <v>64</v>
      </c>
      <c r="D61" s="2">
        <v>1</v>
      </c>
      <c r="E61" s="2">
        <v>0</v>
      </c>
      <c r="F61" s="2">
        <f t="shared" si="0"/>
        <v>0</v>
      </c>
      <c r="G61" s="2">
        <f t="shared" si="1"/>
        <v>0</v>
      </c>
      <c r="H61" s="13"/>
    </row>
    <row r="62" spans="2:8" ht="19.5">
      <c r="B62" s="10" t="s">
        <v>60</v>
      </c>
      <c r="C62" s="2">
        <v>64</v>
      </c>
      <c r="D62" s="2">
        <v>1</v>
      </c>
      <c r="E62" s="2">
        <v>150</v>
      </c>
      <c r="F62" s="2">
        <f t="shared" si="0"/>
        <v>150</v>
      </c>
      <c r="G62" s="2">
        <f t="shared" si="1"/>
        <v>172.5</v>
      </c>
      <c r="H62" s="13"/>
    </row>
    <row r="63" spans="2:8" ht="19.5">
      <c r="B63" s="10" t="s">
        <v>61</v>
      </c>
      <c r="C63" s="2">
        <v>36</v>
      </c>
      <c r="D63" s="2">
        <v>1</v>
      </c>
      <c r="E63" s="2">
        <v>80</v>
      </c>
      <c r="F63" s="2">
        <f t="shared" si="0"/>
        <v>80</v>
      </c>
      <c r="G63" s="2">
        <f t="shared" si="1"/>
        <v>92</v>
      </c>
      <c r="H63" s="13"/>
    </row>
    <row r="64" spans="2:8" ht="19.5">
      <c r="B64" s="10" t="s">
        <v>62</v>
      </c>
      <c r="C64" s="2">
        <v>36</v>
      </c>
      <c r="D64" s="2">
        <v>2</v>
      </c>
      <c r="E64" s="2">
        <v>38</v>
      </c>
      <c r="F64" s="2">
        <f t="shared" si="0"/>
        <v>76</v>
      </c>
      <c r="G64" s="2">
        <f t="shared" si="1"/>
        <v>87.39999999999999</v>
      </c>
      <c r="H64" s="13"/>
    </row>
    <row r="65" spans="2:8" ht="19.5">
      <c r="B65" s="10" t="s">
        <v>63</v>
      </c>
      <c r="C65" s="2">
        <v>36</v>
      </c>
      <c r="D65" s="2">
        <v>2</v>
      </c>
      <c r="E65" s="2">
        <v>50</v>
      </c>
      <c r="F65" s="2">
        <f t="shared" si="0"/>
        <v>100</v>
      </c>
      <c r="G65" s="2">
        <f t="shared" si="1"/>
        <v>114.99999999999999</v>
      </c>
      <c r="H65" s="13"/>
    </row>
    <row r="66" spans="2:8" ht="19.5">
      <c r="B66" s="10" t="s">
        <v>64</v>
      </c>
      <c r="C66" s="2">
        <v>36</v>
      </c>
      <c r="D66" s="2">
        <v>2</v>
      </c>
      <c r="E66" s="2">
        <v>36</v>
      </c>
      <c r="F66" s="2">
        <f t="shared" si="0"/>
        <v>72</v>
      </c>
      <c r="G66" s="2">
        <f t="shared" si="1"/>
        <v>82.8</v>
      </c>
      <c r="H66" s="13"/>
    </row>
    <row r="67" spans="2:8" ht="19.5">
      <c r="B67" s="10" t="s">
        <v>65</v>
      </c>
      <c r="C67" s="2">
        <v>36</v>
      </c>
      <c r="D67" s="2">
        <v>2</v>
      </c>
      <c r="E67" s="2">
        <v>55</v>
      </c>
      <c r="F67" s="2">
        <f t="shared" si="0"/>
        <v>110</v>
      </c>
      <c r="G67" s="2">
        <f t="shared" si="1"/>
        <v>126.49999999999999</v>
      </c>
      <c r="H67" s="13"/>
    </row>
    <row r="68" spans="2:8" ht="19.5">
      <c r="B68" s="1" t="s">
        <v>121</v>
      </c>
      <c r="C68" s="2">
        <v>64</v>
      </c>
      <c r="D68" s="2">
        <v>1</v>
      </c>
      <c r="E68" s="2">
        <v>0</v>
      </c>
      <c r="F68" s="2">
        <f aca="true" t="shared" si="2" ref="F68:F125">D68*E68</f>
        <v>0</v>
      </c>
      <c r="G68" s="2">
        <f aca="true" t="shared" si="3" ref="G68:G125">(F68)*(1+15%)</f>
        <v>0</v>
      </c>
      <c r="H68" s="13">
        <v>676.2</v>
      </c>
    </row>
    <row r="69" spans="6:8" ht="19.5">
      <c r="F69" s="2">
        <f t="shared" si="2"/>
        <v>0</v>
      </c>
      <c r="G69" s="2">
        <f t="shared" si="3"/>
        <v>0</v>
      </c>
      <c r="H69" s="13"/>
    </row>
    <row r="70" spans="1:8" ht="19.5">
      <c r="A70" s="2" t="s">
        <v>68</v>
      </c>
      <c r="B70" s="1" t="s">
        <v>69</v>
      </c>
      <c r="E70" s="2">
        <v>0</v>
      </c>
      <c r="F70" s="2">
        <f t="shared" si="2"/>
        <v>0</v>
      </c>
      <c r="G70" s="2">
        <f t="shared" si="3"/>
        <v>0</v>
      </c>
      <c r="H70" s="13"/>
    </row>
    <row r="71" spans="2:8" ht="19.5">
      <c r="B71" s="1" t="s">
        <v>101</v>
      </c>
      <c r="E71" s="2">
        <v>0</v>
      </c>
      <c r="F71" s="2">
        <f t="shared" si="2"/>
        <v>0</v>
      </c>
      <c r="G71" s="2">
        <f t="shared" si="3"/>
        <v>0</v>
      </c>
      <c r="H71" s="13"/>
    </row>
    <row r="72" spans="6:8" ht="19.5">
      <c r="F72" s="2">
        <f t="shared" si="2"/>
        <v>0</v>
      </c>
      <c r="G72" s="2">
        <f t="shared" si="3"/>
        <v>0</v>
      </c>
      <c r="H72" s="13"/>
    </row>
    <row r="73" spans="1:8" ht="19.5">
      <c r="A73" s="2" t="s">
        <v>73</v>
      </c>
      <c r="B73" s="1" t="s">
        <v>70</v>
      </c>
      <c r="C73" s="2">
        <v>44</v>
      </c>
      <c r="D73" s="2">
        <v>2</v>
      </c>
      <c r="E73" s="2">
        <v>0</v>
      </c>
      <c r="F73" s="2">
        <f t="shared" si="2"/>
        <v>0</v>
      </c>
      <c r="G73" s="2">
        <f t="shared" si="3"/>
        <v>0</v>
      </c>
      <c r="H73" s="13"/>
    </row>
    <row r="74" spans="1:8" ht="19.5">
      <c r="A74" s="2" t="s">
        <v>74</v>
      </c>
      <c r="B74" s="10" t="s">
        <v>71</v>
      </c>
      <c r="C74" s="2">
        <v>48</v>
      </c>
      <c r="D74" s="2">
        <v>2</v>
      </c>
      <c r="E74" s="2">
        <v>45</v>
      </c>
      <c r="F74" s="2">
        <f t="shared" si="2"/>
        <v>90</v>
      </c>
      <c r="G74" s="2">
        <f t="shared" si="3"/>
        <v>103.49999999999999</v>
      </c>
      <c r="H74" s="13"/>
    </row>
    <row r="75" spans="2:8" ht="19.5">
      <c r="B75" s="10" t="s">
        <v>72</v>
      </c>
      <c r="C75" s="2">
        <v>48</v>
      </c>
      <c r="D75" s="2">
        <v>2</v>
      </c>
      <c r="E75" s="2">
        <v>51</v>
      </c>
      <c r="F75" s="2">
        <f t="shared" si="2"/>
        <v>102</v>
      </c>
      <c r="G75" s="2">
        <f t="shared" si="3"/>
        <v>117.3</v>
      </c>
      <c r="H75" s="13">
        <v>220.8</v>
      </c>
    </row>
    <row r="76" spans="6:8" ht="19.5">
      <c r="F76" s="2">
        <f t="shared" si="2"/>
        <v>0</v>
      </c>
      <c r="G76" s="2">
        <f t="shared" si="3"/>
        <v>0</v>
      </c>
      <c r="H76" s="13"/>
    </row>
    <row r="77" spans="1:8" ht="19.5">
      <c r="A77" s="2" t="s">
        <v>85</v>
      </c>
      <c r="B77" s="1" t="s">
        <v>75</v>
      </c>
      <c r="C77" s="2">
        <v>56</v>
      </c>
      <c r="D77" s="2">
        <v>1</v>
      </c>
      <c r="E77" s="2">
        <v>0</v>
      </c>
      <c r="F77" s="2">
        <f t="shared" si="2"/>
        <v>0</v>
      </c>
      <c r="G77" s="2">
        <f t="shared" si="3"/>
        <v>0</v>
      </c>
      <c r="H77" s="13"/>
    </row>
    <row r="78" spans="2:8" ht="19.5">
      <c r="B78" s="1" t="s">
        <v>76</v>
      </c>
      <c r="C78" s="2">
        <v>58</v>
      </c>
      <c r="D78" s="2">
        <v>1</v>
      </c>
      <c r="E78" s="2">
        <v>0</v>
      </c>
      <c r="F78" s="2">
        <f t="shared" si="2"/>
        <v>0</v>
      </c>
      <c r="G78" s="2">
        <f t="shared" si="3"/>
        <v>0</v>
      </c>
      <c r="H78" s="13"/>
    </row>
    <row r="79" spans="2:8" ht="19.5">
      <c r="B79" s="10" t="s">
        <v>77</v>
      </c>
      <c r="C79" s="2">
        <v>68</v>
      </c>
      <c r="D79" s="2">
        <v>1</v>
      </c>
      <c r="E79" s="2">
        <v>140</v>
      </c>
      <c r="F79" s="2">
        <f t="shared" si="2"/>
        <v>140</v>
      </c>
      <c r="G79" s="2">
        <f t="shared" si="3"/>
        <v>161</v>
      </c>
      <c r="H79" s="13"/>
    </row>
    <row r="80" spans="2:8" ht="19.5">
      <c r="B80" s="1" t="s">
        <v>78</v>
      </c>
      <c r="C80" s="2" t="s">
        <v>86</v>
      </c>
      <c r="D80" s="2">
        <v>2</v>
      </c>
      <c r="E80" s="2">
        <v>0</v>
      </c>
      <c r="F80" s="2">
        <f t="shared" si="2"/>
        <v>0</v>
      </c>
      <c r="G80" s="2">
        <f t="shared" si="3"/>
        <v>0</v>
      </c>
      <c r="H80" s="13"/>
    </row>
    <row r="81" spans="2:8" ht="19.5">
      <c r="B81" s="1" t="s">
        <v>79</v>
      </c>
      <c r="C81" s="2">
        <v>56</v>
      </c>
      <c r="D81" s="2">
        <v>1</v>
      </c>
      <c r="E81" s="2">
        <v>0</v>
      </c>
      <c r="F81" s="2">
        <f t="shared" si="2"/>
        <v>0</v>
      </c>
      <c r="G81" s="2">
        <f t="shared" si="3"/>
        <v>0</v>
      </c>
      <c r="H81" s="13"/>
    </row>
    <row r="82" spans="2:8" ht="19.5">
      <c r="B82" s="10" t="s">
        <v>80</v>
      </c>
      <c r="C82" s="2">
        <v>60</v>
      </c>
      <c r="D82" s="2">
        <v>1</v>
      </c>
      <c r="E82" s="2">
        <v>130</v>
      </c>
      <c r="F82" s="2">
        <f t="shared" si="2"/>
        <v>130</v>
      </c>
      <c r="G82" s="2">
        <f t="shared" si="3"/>
        <v>149.5</v>
      </c>
      <c r="H82" s="13"/>
    </row>
    <row r="83" spans="2:8" ht="19.5">
      <c r="B83" s="10" t="s">
        <v>81</v>
      </c>
      <c r="C83" s="2">
        <v>52</v>
      </c>
      <c r="D83" s="2">
        <v>1</v>
      </c>
      <c r="E83" s="2">
        <v>115</v>
      </c>
      <c r="F83" s="2">
        <f t="shared" si="2"/>
        <v>115</v>
      </c>
      <c r="G83" s="2">
        <f t="shared" si="3"/>
        <v>132.25</v>
      </c>
      <c r="H83" s="13"/>
    </row>
    <row r="84" spans="2:8" ht="19.5">
      <c r="B84" s="10" t="s">
        <v>82</v>
      </c>
      <c r="C84" s="2">
        <v>56</v>
      </c>
      <c r="D84" s="2">
        <v>1</v>
      </c>
      <c r="E84" s="2">
        <v>120</v>
      </c>
      <c r="F84" s="2">
        <f t="shared" si="2"/>
        <v>120</v>
      </c>
      <c r="G84" s="2">
        <f t="shared" si="3"/>
        <v>138</v>
      </c>
      <c r="H84" s="13"/>
    </row>
    <row r="85" spans="2:8" ht="19.5">
      <c r="B85" s="10" t="s">
        <v>83</v>
      </c>
      <c r="C85" s="2">
        <v>60</v>
      </c>
      <c r="D85" s="2">
        <v>1</v>
      </c>
      <c r="E85" s="2">
        <v>145</v>
      </c>
      <c r="F85" s="2">
        <f t="shared" si="2"/>
        <v>145</v>
      </c>
      <c r="G85" s="2">
        <f t="shared" si="3"/>
        <v>166.75</v>
      </c>
      <c r="H85" s="13"/>
    </row>
    <row r="86" spans="2:8" ht="19.5">
      <c r="B86" s="1" t="s">
        <v>84</v>
      </c>
      <c r="C86" s="2" t="s">
        <v>87</v>
      </c>
      <c r="D86" s="2">
        <v>3</v>
      </c>
      <c r="E86" s="2">
        <v>0</v>
      </c>
      <c r="F86" s="2">
        <f t="shared" si="2"/>
        <v>0</v>
      </c>
      <c r="G86" s="2">
        <f t="shared" si="3"/>
        <v>0</v>
      </c>
      <c r="H86" s="13">
        <v>747.6</v>
      </c>
    </row>
    <row r="87" spans="6:8" ht="19.5">
      <c r="F87" s="2">
        <f t="shared" si="2"/>
        <v>0</v>
      </c>
      <c r="G87" s="2">
        <f t="shared" si="3"/>
        <v>0</v>
      </c>
      <c r="H87" s="13"/>
    </row>
    <row r="88" spans="1:8" ht="19.5">
      <c r="A88" s="2" t="s">
        <v>98</v>
      </c>
      <c r="B88" s="1" t="s">
        <v>93</v>
      </c>
      <c r="C88" s="2">
        <v>52</v>
      </c>
      <c r="D88" s="2">
        <v>2</v>
      </c>
      <c r="E88" s="2">
        <v>0</v>
      </c>
      <c r="F88" s="2">
        <f t="shared" si="2"/>
        <v>0</v>
      </c>
      <c r="G88" s="2">
        <f t="shared" si="3"/>
        <v>0</v>
      </c>
      <c r="H88" s="13"/>
    </row>
    <row r="89" spans="2:8" ht="19.5">
      <c r="B89" s="1" t="s">
        <v>94</v>
      </c>
      <c r="C89" s="2">
        <v>56</v>
      </c>
      <c r="D89" s="2">
        <v>2</v>
      </c>
      <c r="E89" s="2">
        <v>0</v>
      </c>
      <c r="F89" s="2">
        <f t="shared" si="2"/>
        <v>0</v>
      </c>
      <c r="G89" s="2">
        <f t="shared" si="3"/>
        <v>0</v>
      </c>
      <c r="H89" s="13"/>
    </row>
    <row r="90" spans="2:8" ht="19.5">
      <c r="B90" s="1" t="s">
        <v>95</v>
      </c>
      <c r="C90" s="2">
        <v>56</v>
      </c>
      <c r="D90" s="2">
        <v>1</v>
      </c>
      <c r="E90" s="2">
        <v>0</v>
      </c>
      <c r="F90" s="2">
        <f t="shared" si="2"/>
        <v>0</v>
      </c>
      <c r="G90" s="2">
        <f t="shared" si="3"/>
        <v>0</v>
      </c>
      <c r="H90" s="13"/>
    </row>
    <row r="91" spans="2:8" ht="19.5">
      <c r="B91" s="1" t="s">
        <v>96</v>
      </c>
      <c r="C91" s="2">
        <v>56</v>
      </c>
      <c r="D91" s="2">
        <v>1</v>
      </c>
      <c r="E91" s="2">
        <v>0</v>
      </c>
      <c r="F91" s="2">
        <f t="shared" si="2"/>
        <v>0</v>
      </c>
      <c r="G91" s="2">
        <f t="shared" si="3"/>
        <v>0</v>
      </c>
      <c r="H91" s="13"/>
    </row>
    <row r="92" spans="2:8" ht="19.5">
      <c r="B92" s="1" t="s">
        <v>97</v>
      </c>
      <c r="C92" s="2">
        <v>48</v>
      </c>
      <c r="D92" s="2">
        <v>1</v>
      </c>
      <c r="E92" s="2">
        <v>0</v>
      </c>
      <c r="F92" s="2">
        <f t="shared" si="2"/>
        <v>0</v>
      </c>
      <c r="G92" s="2">
        <f t="shared" si="3"/>
        <v>0</v>
      </c>
      <c r="H92" s="13"/>
    </row>
    <row r="93" spans="6:8" ht="19.5">
      <c r="F93" s="2">
        <f t="shared" si="2"/>
        <v>0</v>
      </c>
      <c r="G93" s="2">
        <f t="shared" si="3"/>
        <v>0</v>
      </c>
      <c r="H93" s="13"/>
    </row>
    <row r="94" spans="1:8" ht="19.5">
      <c r="A94" s="2" t="s">
        <v>99</v>
      </c>
      <c r="B94" s="10" t="s">
        <v>100</v>
      </c>
      <c r="C94" s="2">
        <v>44</v>
      </c>
      <c r="D94" s="2">
        <v>2</v>
      </c>
      <c r="E94" s="2">
        <v>130</v>
      </c>
      <c r="F94" s="2">
        <f t="shared" si="2"/>
        <v>260</v>
      </c>
      <c r="G94" s="2">
        <f t="shared" si="3"/>
        <v>299</v>
      </c>
      <c r="H94" s="13"/>
    </row>
    <row r="95" spans="2:8" ht="19.5">
      <c r="B95" s="10" t="s">
        <v>102</v>
      </c>
      <c r="C95" s="2">
        <v>44</v>
      </c>
      <c r="D95" s="2">
        <v>1</v>
      </c>
      <c r="E95" s="2">
        <v>150</v>
      </c>
      <c r="F95" s="2">
        <f t="shared" si="2"/>
        <v>150</v>
      </c>
      <c r="G95" s="2">
        <f t="shared" si="3"/>
        <v>172.5</v>
      </c>
      <c r="H95" s="13"/>
    </row>
    <row r="96" spans="2:8" ht="19.5">
      <c r="B96" s="10" t="s">
        <v>103</v>
      </c>
      <c r="C96" s="2">
        <v>40</v>
      </c>
      <c r="D96" s="2">
        <v>1</v>
      </c>
      <c r="E96" s="2">
        <v>150</v>
      </c>
      <c r="F96" s="2">
        <f t="shared" si="2"/>
        <v>150</v>
      </c>
      <c r="G96" s="2">
        <f t="shared" si="3"/>
        <v>172.5</v>
      </c>
      <c r="H96" s="13"/>
    </row>
    <row r="97" spans="2:8" ht="19.5">
      <c r="B97" s="1" t="s">
        <v>104</v>
      </c>
      <c r="C97" s="2">
        <v>44</v>
      </c>
      <c r="D97" s="2">
        <v>1</v>
      </c>
      <c r="E97" s="2">
        <v>0</v>
      </c>
      <c r="F97" s="2">
        <f t="shared" si="2"/>
        <v>0</v>
      </c>
      <c r="G97" s="2">
        <f t="shared" si="3"/>
        <v>0</v>
      </c>
      <c r="H97" s="13">
        <v>644</v>
      </c>
    </row>
    <row r="98" spans="6:8" ht="19.5">
      <c r="F98" s="2">
        <f t="shared" si="2"/>
        <v>0</v>
      </c>
      <c r="G98" s="2">
        <f t="shared" si="3"/>
        <v>0</v>
      </c>
      <c r="H98" s="13"/>
    </row>
    <row r="99" spans="1:8" ht="19.5">
      <c r="A99" s="2" t="s">
        <v>113</v>
      </c>
      <c r="B99" s="1" t="s">
        <v>105</v>
      </c>
      <c r="C99" s="2">
        <v>60</v>
      </c>
      <c r="D99" s="2">
        <v>1</v>
      </c>
      <c r="E99" s="2">
        <v>0</v>
      </c>
      <c r="F99" s="2">
        <f t="shared" si="2"/>
        <v>0</v>
      </c>
      <c r="G99" s="2">
        <f t="shared" si="3"/>
        <v>0</v>
      </c>
      <c r="H99" s="13"/>
    </row>
    <row r="100" spans="2:8" ht="19.5">
      <c r="B100" s="10" t="s">
        <v>106</v>
      </c>
      <c r="C100" s="2">
        <v>60</v>
      </c>
      <c r="D100" s="2">
        <v>1</v>
      </c>
      <c r="E100" s="2">
        <v>130</v>
      </c>
      <c r="F100" s="2">
        <f t="shared" si="2"/>
        <v>130</v>
      </c>
      <c r="G100" s="2">
        <f t="shared" si="3"/>
        <v>149.5</v>
      </c>
      <c r="H100" s="13"/>
    </row>
    <row r="101" spans="2:8" ht="19.5">
      <c r="B101" s="1" t="s">
        <v>107</v>
      </c>
      <c r="C101" s="2">
        <v>60</v>
      </c>
      <c r="D101" s="2">
        <v>1</v>
      </c>
      <c r="E101" s="2">
        <v>0</v>
      </c>
      <c r="F101" s="2">
        <f t="shared" si="2"/>
        <v>0</v>
      </c>
      <c r="G101" s="2">
        <f t="shared" si="3"/>
        <v>0</v>
      </c>
      <c r="H101" s="13"/>
    </row>
    <row r="102" spans="2:8" ht="19.5">
      <c r="B102" s="1" t="s">
        <v>108</v>
      </c>
      <c r="C102" s="2">
        <v>60</v>
      </c>
      <c r="D102" s="2">
        <v>1</v>
      </c>
      <c r="E102" s="2">
        <v>0</v>
      </c>
      <c r="F102" s="2">
        <f t="shared" si="2"/>
        <v>0</v>
      </c>
      <c r="G102" s="2">
        <f t="shared" si="3"/>
        <v>0</v>
      </c>
      <c r="H102" s="13"/>
    </row>
    <row r="103" spans="2:8" ht="19.5">
      <c r="B103" s="10" t="s">
        <v>109</v>
      </c>
      <c r="C103" s="2">
        <v>60</v>
      </c>
      <c r="D103" s="2">
        <v>5</v>
      </c>
      <c r="E103" s="2">
        <v>40</v>
      </c>
      <c r="F103" s="2">
        <f t="shared" si="2"/>
        <v>200</v>
      </c>
      <c r="G103" s="2">
        <f t="shared" si="3"/>
        <v>229.99999999999997</v>
      </c>
      <c r="H103" s="13"/>
    </row>
    <row r="104" spans="2:8" ht="19.5">
      <c r="B104" s="1" t="s">
        <v>110</v>
      </c>
      <c r="C104" s="2">
        <v>60</v>
      </c>
      <c r="D104" s="2">
        <v>1</v>
      </c>
      <c r="E104" s="2">
        <v>0</v>
      </c>
      <c r="F104" s="2">
        <f t="shared" si="2"/>
        <v>0</v>
      </c>
      <c r="G104" s="2">
        <f t="shared" si="3"/>
        <v>0</v>
      </c>
      <c r="H104" s="13"/>
    </row>
    <row r="105" spans="2:8" ht="19.5">
      <c r="B105" s="1" t="s">
        <v>111</v>
      </c>
      <c r="C105" s="2">
        <v>60</v>
      </c>
      <c r="D105" s="2">
        <v>1</v>
      </c>
      <c r="E105" s="2">
        <v>0</v>
      </c>
      <c r="F105" s="2">
        <f t="shared" si="2"/>
        <v>0</v>
      </c>
      <c r="G105" s="2">
        <f t="shared" si="3"/>
        <v>0</v>
      </c>
      <c r="H105" s="13"/>
    </row>
    <row r="106" spans="2:8" ht="19.5">
      <c r="B106" s="1" t="s">
        <v>112</v>
      </c>
      <c r="C106" s="2">
        <v>60</v>
      </c>
      <c r="D106" s="2">
        <v>2</v>
      </c>
      <c r="E106" s="2">
        <v>0</v>
      </c>
      <c r="F106" s="2">
        <f t="shared" si="2"/>
        <v>0</v>
      </c>
      <c r="G106" s="2">
        <f t="shared" si="3"/>
        <v>0</v>
      </c>
      <c r="H106" s="13">
        <v>379.5</v>
      </c>
    </row>
    <row r="107" spans="6:8" ht="19.5">
      <c r="F107" s="2">
        <f t="shared" si="2"/>
        <v>0</v>
      </c>
      <c r="G107" s="2">
        <f t="shared" si="3"/>
        <v>0</v>
      </c>
      <c r="H107" s="13"/>
    </row>
    <row r="108" spans="1:8" ht="19.5">
      <c r="A108" s="2" t="s">
        <v>117</v>
      </c>
      <c r="B108" s="1" t="s">
        <v>132</v>
      </c>
      <c r="C108" s="2">
        <v>64</v>
      </c>
      <c r="D108" s="2">
        <v>2</v>
      </c>
      <c r="E108" s="2">
        <v>0</v>
      </c>
      <c r="F108" s="2">
        <f t="shared" si="2"/>
        <v>0</v>
      </c>
      <c r="G108" s="2">
        <f t="shared" si="3"/>
        <v>0</v>
      </c>
      <c r="H108" s="13"/>
    </row>
    <row r="109" spans="2:8" ht="19.5">
      <c r="B109" s="10" t="s">
        <v>133</v>
      </c>
      <c r="C109" s="2">
        <v>64</v>
      </c>
      <c r="D109" s="2">
        <v>1</v>
      </c>
      <c r="E109" s="2">
        <v>65</v>
      </c>
      <c r="F109" s="2">
        <f t="shared" si="2"/>
        <v>65</v>
      </c>
      <c r="G109" s="2">
        <f t="shared" si="3"/>
        <v>74.75</v>
      </c>
      <c r="H109" s="13"/>
    </row>
    <row r="110" spans="2:8" ht="19.5">
      <c r="B110" s="10" t="s">
        <v>114</v>
      </c>
      <c r="C110" s="2">
        <v>44</v>
      </c>
      <c r="D110" s="2">
        <v>1</v>
      </c>
      <c r="E110" s="2">
        <v>180</v>
      </c>
      <c r="F110" s="2">
        <f t="shared" si="2"/>
        <v>180</v>
      </c>
      <c r="G110" s="2">
        <f t="shared" si="3"/>
        <v>206.99999999999997</v>
      </c>
      <c r="H110" s="13"/>
    </row>
    <row r="111" spans="2:8" ht="19.5">
      <c r="B111" s="1" t="s">
        <v>115</v>
      </c>
      <c r="C111" s="2">
        <v>80</v>
      </c>
      <c r="D111" s="2">
        <v>1</v>
      </c>
      <c r="E111" s="2">
        <v>0</v>
      </c>
      <c r="F111" s="2">
        <f t="shared" si="2"/>
        <v>0</v>
      </c>
      <c r="G111" s="2">
        <f t="shared" si="3"/>
        <v>0</v>
      </c>
      <c r="H111" s="13"/>
    </row>
    <row r="112" spans="2:8" ht="19.5">
      <c r="B112" s="1" t="s">
        <v>116</v>
      </c>
      <c r="C112" s="2">
        <v>84</v>
      </c>
      <c r="D112" s="2">
        <v>2</v>
      </c>
      <c r="E112" s="2">
        <v>0</v>
      </c>
      <c r="F112" s="2">
        <f t="shared" si="2"/>
        <v>0</v>
      </c>
      <c r="G112" s="2">
        <f t="shared" si="3"/>
        <v>0</v>
      </c>
      <c r="H112" s="13">
        <v>281.75</v>
      </c>
    </row>
    <row r="113" spans="6:8" ht="19.5">
      <c r="F113" s="2">
        <f t="shared" si="2"/>
        <v>0</v>
      </c>
      <c r="G113" s="2">
        <f t="shared" si="3"/>
        <v>0</v>
      </c>
      <c r="H113" s="13"/>
    </row>
    <row r="114" spans="1:8" ht="19.5">
      <c r="A114" s="2" t="s">
        <v>120</v>
      </c>
      <c r="B114" s="10" t="s">
        <v>118</v>
      </c>
      <c r="C114" s="2">
        <v>56</v>
      </c>
      <c r="D114" s="2">
        <v>1</v>
      </c>
      <c r="E114" s="2">
        <v>235</v>
      </c>
      <c r="F114" s="2">
        <f t="shared" si="2"/>
        <v>235</v>
      </c>
      <c r="G114" s="2">
        <f t="shared" si="3"/>
        <v>270.25</v>
      </c>
      <c r="H114" s="13"/>
    </row>
    <row r="115" spans="2:8" ht="19.5">
      <c r="B115" s="10" t="s">
        <v>119</v>
      </c>
      <c r="C115" s="2">
        <v>60</v>
      </c>
      <c r="D115" s="2">
        <v>1</v>
      </c>
      <c r="E115" s="2">
        <v>70</v>
      </c>
      <c r="F115" s="2">
        <f t="shared" si="2"/>
        <v>70</v>
      </c>
      <c r="G115" s="2">
        <f t="shared" si="3"/>
        <v>80.5</v>
      </c>
      <c r="H115" s="13">
        <v>350.8</v>
      </c>
    </row>
    <row r="116" spans="6:8" ht="19.5">
      <c r="F116" s="2">
        <f t="shared" si="2"/>
        <v>0</v>
      </c>
      <c r="G116" s="2">
        <f t="shared" si="3"/>
        <v>0</v>
      </c>
      <c r="H116" s="13"/>
    </row>
    <row r="117" spans="1:8" ht="19.5">
      <c r="A117" s="2" t="s">
        <v>131</v>
      </c>
      <c r="B117" s="10" t="s">
        <v>122</v>
      </c>
      <c r="C117" s="2">
        <v>60</v>
      </c>
      <c r="D117" s="2">
        <v>5</v>
      </c>
      <c r="E117" s="2">
        <v>60</v>
      </c>
      <c r="F117" s="2">
        <f t="shared" si="2"/>
        <v>300</v>
      </c>
      <c r="G117" s="2">
        <f t="shared" si="3"/>
        <v>345</v>
      </c>
      <c r="H117" s="13"/>
    </row>
    <row r="118" spans="2:8" ht="19.5">
      <c r="B118" s="1" t="s">
        <v>123</v>
      </c>
      <c r="C118" s="2">
        <v>60</v>
      </c>
      <c r="D118" s="2">
        <v>5</v>
      </c>
      <c r="E118" s="2">
        <v>0</v>
      </c>
      <c r="F118" s="2">
        <f t="shared" si="2"/>
        <v>0</v>
      </c>
      <c r="G118" s="2">
        <f t="shared" si="3"/>
        <v>0</v>
      </c>
      <c r="H118" s="13"/>
    </row>
    <row r="119" spans="2:8" ht="19.5">
      <c r="B119" s="1" t="s">
        <v>124</v>
      </c>
      <c r="C119" s="2">
        <v>56</v>
      </c>
      <c r="D119" s="2">
        <v>1</v>
      </c>
      <c r="E119" s="2">
        <v>0</v>
      </c>
      <c r="F119" s="2">
        <f t="shared" si="2"/>
        <v>0</v>
      </c>
      <c r="G119" s="2">
        <f t="shared" si="3"/>
        <v>0</v>
      </c>
      <c r="H119" s="13"/>
    </row>
    <row r="120" spans="2:8" ht="19.5">
      <c r="B120" s="10" t="s">
        <v>125</v>
      </c>
      <c r="C120" s="2">
        <v>56</v>
      </c>
      <c r="D120" s="2">
        <v>1</v>
      </c>
      <c r="E120" s="2">
        <v>115</v>
      </c>
      <c r="F120" s="2">
        <f t="shared" si="2"/>
        <v>115</v>
      </c>
      <c r="G120" s="2">
        <f t="shared" si="3"/>
        <v>132.25</v>
      </c>
      <c r="H120" s="13"/>
    </row>
    <row r="121" spans="2:8" ht="19.5">
      <c r="B121" s="1" t="s">
        <v>126</v>
      </c>
      <c r="C121" s="2">
        <v>56</v>
      </c>
      <c r="D121" s="2">
        <v>1</v>
      </c>
      <c r="E121" s="2">
        <v>0</v>
      </c>
      <c r="F121" s="2">
        <f t="shared" si="2"/>
        <v>0</v>
      </c>
      <c r="G121" s="2">
        <f t="shared" si="3"/>
        <v>0</v>
      </c>
      <c r="H121" s="13"/>
    </row>
    <row r="122" spans="2:8" ht="19.5">
      <c r="B122" s="1" t="s">
        <v>127</v>
      </c>
      <c r="C122" s="2">
        <v>56</v>
      </c>
      <c r="D122" s="2">
        <v>1</v>
      </c>
      <c r="E122" s="2">
        <v>0</v>
      </c>
      <c r="F122" s="2">
        <f t="shared" si="2"/>
        <v>0</v>
      </c>
      <c r="G122" s="2">
        <f t="shared" si="3"/>
        <v>0</v>
      </c>
      <c r="H122" s="13"/>
    </row>
    <row r="123" spans="2:8" ht="19.5">
      <c r="B123" s="1" t="s">
        <v>128</v>
      </c>
      <c r="C123" s="2">
        <v>56</v>
      </c>
      <c r="D123" s="2">
        <v>1</v>
      </c>
      <c r="E123" s="2">
        <v>0</v>
      </c>
      <c r="F123" s="2">
        <f t="shared" si="2"/>
        <v>0</v>
      </c>
      <c r="G123" s="2">
        <f t="shared" si="3"/>
        <v>0</v>
      </c>
      <c r="H123" s="13"/>
    </row>
    <row r="124" spans="2:8" ht="19.5">
      <c r="B124" s="10" t="s">
        <v>129</v>
      </c>
      <c r="C124" s="2">
        <v>56</v>
      </c>
      <c r="D124" s="2">
        <v>1</v>
      </c>
      <c r="E124" s="2">
        <v>55</v>
      </c>
      <c r="F124" s="2">
        <f t="shared" si="2"/>
        <v>55</v>
      </c>
      <c r="G124" s="2">
        <f t="shared" si="3"/>
        <v>63.24999999999999</v>
      </c>
      <c r="H124" s="13"/>
    </row>
    <row r="125" spans="2:8" ht="19.5">
      <c r="B125" s="10" t="s">
        <v>130</v>
      </c>
      <c r="C125" s="2">
        <v>56</v>
      </c>
      <c r="D125" s="2">
        <v>1</v>
      </c>
      <c r="E125" s="2">
        <v>80</v>
      </c>
      <c r="F125" s="2">
        <f t="shared" si="2"/>
        <v>80</v>
      </c>
      <c r="G125" s="2">
        <f t="shared" si="3"/>
        <v>92</v>
      </c>
      <c r="H125" s="13">
        <v>632.55</v>
      </c>
    </row>
    <row r="127" ht="19.5">
      <c r="F127" s="2">
        <f>SUM(F2:F126)</f>
        <v>8107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2014-01-23T03:47:58Z</dcterms:modified>
  <cp:category/>
  <cp:version/>
  <cp:contentType/>
  <cp:contentStatus/>
</cp:coreProperties>
</file>