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<sst xmlns="http://schemas.openxmlformats.org/spreadsheetml/2006/main" count="62" uniqueCount="58">
  <si>
    <t>НИК</t>
  </si>
  <si>
    <t>Заказ</t>
  </si>
  <si>
    <t>кол-во</t>
  </si>
  <si>
    <t>цена</t>
  </si>
  <si>
    <t>цвет</t>
  </si>
  <si>
    <t>ННВ</t>
  </si>
  <si>
    <t>красн</t>
  </si>
  <si>
    <t>корич</t>
  </si>
  <si>
    <t>Topaz83 </t>
  </si>
  <si>
    <t>1) Белая с черными ручками 1492-08/1-08 </t>
  </si>
  <si>
    <t>ТА\ТА </t>
  </si>
  <si>
    <t>1412-08/1-08 </t>
  </si>
  <si>
    <t>17Nata</t>
  </si>
  <si>
    <t>бирюза</t>
  </si>
  <si>
    <t>murashi</t>
  </si>
  <si>
    <t>JuliaD</t>
  </si>
  <si>
    <t xml:space="preserve"> 819-08/1-08 </t>
  </si>
  <si>
    <t>1380-08/1-08</t>
  </si>
  <si>
    <t>синяя</t>
  </si>
  <si>
    <t>Ashlen</t>
  </si>
  <si>
    <t>с серенев.</t>
  </si>
  <si>
    <t>1433-08/1-08</t>
  </si>
  <si>
    <t>беж</t>
  </si>
  <si>
    <t>1408-08/1-08</t>
  </si>
  <si>
    <t>черн</t>
  </si>
  <si>
    <t>Helen88</t>
  </si>
  <si>
    <t>ashlen</t>
  </si>
  <si>
    <r>
      <t xml:space="preserve">1072-08/17-08 400 руб (на замену </t>
    </r>
    <r>
      <rPr>
        <sz val="11"/>
        <color indexed="10"/>
        <rFont val="Arial"/>
        <family val="2"/>
      </rPr>
      <t xml:space="preserve">1017-08/1-08 390 руб </t>
    </r>
    <r>
      <rPr>
        <sz val="11"/>
        <rFont val="Arial"/>
        <family val="2"/>
      </rPr>
      <t>или 811-08/1-08) </t>
    </r>
  </si>
  <si>
    <r>
      <t>Сумка 1072-08/17-08 400 руб (</t>
    </r>
    <r>
      <rPr>
        <sz val="11"/>
        <color indexed="10"/>
        <rFont val="Arial"/>
        <family val="2"/>
      </rPr>
      <t>на замену 1125-08/1-08 390 руб</t>
    </r>
    <r>
      <rPr>
        <sz val="11"/>
        <rFont val="Arial"/>
        <family val="2"/>
      </rPr>
      <t>) </t>
    </r>
  </si>
  <si>
    <r>
      <t xml:space="preserve">Сумка 811-08/1-08 390 руб (на замену </t>
    </r>
    <r>
      <rPr>
        <sz val="11"/>
        <color indexed="10"/>
        <rFont val="Arial"/>
        <family val="2"/>
      </rPr>
      <t>1230-08 500 руб)</t>
    </r>
  </si>
  <si>
    <r>
      <t>1138-08/1-08 390 руб</t>
    </r>
    <r>
      <rPr>
        <sz val="11"/>
        <rFont val="Arial"/>
        <family val="2"/>
      </rPr>
      <t xml:space="preserve"> (на замену 1047-08/1-08 300 руб) </t>
    </r>
  </si>
  <si>
    <r>
      <t>1403-081C</t>
    </r>
    <r>
      <rPr>
        <sz val="11"/>
        <rFont val="Verdana"/>
        <family val="2"/>
      </rPr>
      <t xml:space="preserve">  (замена 1373-08/1-08 коричневая 762 руб)</t>
    </r>
  </si>
  <si>
    <r>
      <t xml:space="preserve">2) Синяя </t>
    </r>
    <r>
      <rPr>
        <sz val="11"/>
        <color indexed="10"/>
        <rFont val="Arial"/>
        <family val="2"/>
      </rPr>
      <t>680-08/1-08 или беж</t>
    </r>
    <r>
      <rPr>
        <sz val="11"/>
        <rFont val="Arial"/>
        <family val="2"/>
      </rPr>
      <t>., замена 1293-08</t>
    </r>
  </si>
  <si>
    <r>
      <t>1532-08/1-08</t>
    </r>
    <r>
      <rPr>
        <sz val="11"/>
        <rFont val="Arial"/>
        <family val="2"/>
      </rPr>
      <t xml:space="preserve"> Цена: 723.00 руб. -1 шт. цвет бирюзовый </t>
    </r>
  </si>
  <si>
    <r>
      <t>1524-08/1-08</t>
    </r>
    <r>
      <rPr>
        <sz val="11"/>
        <rFont val="Arial"/>
        <family val="2"/>
      </rPr>
      <t xml:space="preserve"> Цена: 382.00 руб. -1 шт. цвет красный</t>
    </r>
  </si>
  <si>
    <r>
      <t xml:space="preserve">1. сумка </t>
    </r>
    <r>
      <rPr>
        <sz val="11"/>
        <color indexed="10"/>
        <rFont val="Arial"/>
        <family val="2"/>
      </rPr>
      <t>1524-08/1-08</t>
    </r>
    <r>
      <rPr>
        <sz val="11"/>
        <rFont val="Arial"/>
        <family val="2"/>
      </rPr>
      <t xml:space="preserve"> красная Цена: 382.00 руб. </t>
    </r>
  </si>
  <si>
    <r>
      <t xml:space="preserve">2. сумка </t>
    </r>
    <r>
      <rPr>
        <sz val="11"/>
        <color indexed="10"/>
        <rFont val="Arial"/>
        <family val="2"/>
      </rPr>
      <t xml:space="preserve">680-08/1-08 </t>
    </r>
    <r>
      <rPr>
        <sz val="11"/>
        <rFont val="Arial"/>
        <family val="2"/>
      </rPr>
      <t>красная Цена: 490.00 руб. </t>
    </r>
  </si>
  <si>
    <r>
      <t xml:space="preserve">3. сумка </t>
    </r>
    <r>
      <rPr>
        <sz val="11"/>
        <color indexed="10"/>
        <rFont val="Arial"/>
        <family val="2"/>
      </rPr>
      <t>1129-08/1-08</t>
    </r>
    <r>
      <rPr>
        <sz val="11"/>
        <rFont val="Arial"/>
        <family val="2"/>
      </rPr>
      <t xml:space="preserve"> бирюзовая Цена: 509.00 руб. </t>
    </r>
  </si>
  <si>
    <r>
      <t xml:space="preserve">4. сумка </t>
    </r>
    <r>
      <rPr>
        <sz val="11"/>
        <color indexed="10"/>
        <rFont val="Arial"/>
        <family val="2"/>
      </rPr>
      <t>1456-08/1-08</t>
    </r>
    <r>
      <rPr>
        <sz val="11"/>
        <rFont val="Arial"/>
        <family val="2"/>
      </rPr>
      <t xml:space="preserve"> леопард Цена: 792.00 руб.</t>
    </r>
  </si>
  <si>
    <t>с орг%</t>
  </si>
  <si>
    <t>трансп</t>
  </si>
  <si>
    <t>1524-08/1-08 (КРАСНАЯ!) </t>
  </si>
  <si>
    <t>Pumba</t>
  </si>
  <si>
    <t>NUT@</t>
  </si>
  <si>
    <t>680-08/1-08 </t>
  </si>
  <si>
    <t>1524-08/1-08 </t>
  </si>
  <si>
    <t>1378-08/1-08</t>
  </si>
  <si>
    <t>Налирия</t>
  </si>
  <si>
    <r>
      <t xml:space="preserve">1) </t>
    </r>
    <r>
      <rPr>
        <sz val="11"/>
        <color indexed="10"/>
        <rFont val="Arial"/>
        <family val="2"/>
      </rPr>
      <t>Ri-005P</t>
    </r>
    <r>
      <rPr>
        <sz val="11"/>
        <rFont val="Arial"/>
        <family val="2"/>
      </rPr>
      <t xml:space="preserve"> КрасныйСкат (замена Ri-021KW Красный Скат )</t>
    </r>
  </si>
  <si>
    <r>
      <t>Ri-037V</t>
    </r>
    <r>
      <rPr>
        <sz val="11"/>
        <rFont val="Arial"/>
        <family val="2"/>
      </rPr>
      <t xml:space="preserve"> RedSkat </t>
    </r>
  </si>
  <si>
    <r>
      <t>Ri-027BV</t>
    </r>
    <r>
      <rPr>
        <sz val="11"/>
        <rFont val="Arial"/>
        <family val="2"/>
      </rPr>
      <t xml:space="preserve"> КрасныйСкат </t>
    </r>
  </si>
  <si>
    <t>1428-08/1-08 </t>
  </si>
  <si>
    <t>1206-08/1-08</t>
  </si>
  <si>
    <t>св.кор</t>
  </si>
  <si>
    <t>бел</t>
  </si>
  <si>
    <r>
      <t>1412-08/1-08 </t>
    </r>
    <r>
      <rPr>
        <sz val="11"/>
        <rFont val="Arial"/>
        <family val="2"/>
      </rPr>
      <t>(1417-08/1-08)</t>
    </r>
  </si>
  <si>
    <t>коралл</t>
  </si>
  <si>
    <t>сдаем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</si>
</sst>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6"/>
      <color indexed="12"/>
      <name val="Arial"/>
      <family val="0"/>
    </font>
    <font>
      <sz val="11"/>
      <name val="Arial"/>
      <family val="2"/>
    </font>
    <font>
      <sz val="11"/>
      <name val="Verdana"/>
      <family val="2"/>
    </font>
    <font>
      <sz val="11"/>
      <color indexed="10"/>
      <name val="Arial"/>
      <family val="2"/>
    </font>
    <font>
      <sz val="11"/>
      <color indexed="10"/>
      <name val="Verdana"/>
      <family val="2"/>
    </font>
    <font>
      <sz val="9"/>
      <color indexed="8"/>
      <name val="Verdana"/>
      <family val="2"/>
    </font>
    <font>
      <sz val="9"/>
      <color indexed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wrapText="1"/>
    </xf>
    <xf numFmtId="1" fontId="1" fillId="0" borderId="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="115" zoomScaleNormal="115" workbookViewId="0" topLeftCell="A25">
      <selection activeCell="H43" sqref="H43"/>
    </sheetView>
  </sheetViews>
  <sheetFormatPr defaultColWidth="9.140625" defaultRowHeight="12.75"/>
  <cols>
    <col min="1" max="1" width="19.140625" style="2" customWidth="1"/>
    <col min="2" max="2" width="64.28125" style="3" customWidth="1"/>
    <col min="3" max="3" width="7.421875" style="1" customWidth="1"/>
    <col min="4" max="5" width="9.140625" style="1" customWidth="1"/>
    <col min="6" max="6" width="11.8515625" style="1" customWidth="1"/>
    <col min="7" max="16384" width="9.140625" style="1" customWidth="1"/>
  </cols>
  <sheetData>
    <row r="1" spans="1:8" s="4" customFormat="1" ht="14.25">
      <c r="A1" s="4" t="s">
        <v>0</v>
      </c>
      <c r="B1" s="5" t="s">
        <v>1</v>
      </c>
      <c r="C1" s="4" t="s">
        <v>2</v>
      </c>
      <c r="D1" s="4" t="s">
        <v>3</v>
      </c>
      <c r="E1" s="4" t="s">
        <v>4</v>
      </c>
      <c r="F1" s="4" t="s">
        <v>39</v>
      </c>
      <c r="G1" s="4" t="s">
        <v>40</v>
      </c>
      <c r="H1" s="4" t="s">
        <v>57</v>
      </c>
    </row>
    <row r="2" spans="1:7" ht="14.25">
      <c r="A2" s="2" t="s">
        <v>5</v>
      </c>
      <c r="B2" s="3" t="s">
        <v>28</v>
      </c>
      <c r="C2" s="4">
        <v>1</v>
      </c>
      <c r="D2" s="1">
        <v>390</v>
      </c>
      <c r="F2" s="1">
        <f>(D2)*(1+15%)</f>
        <v>448.49999999999994</v>
      </c>
      <c r="G2" s="9">
        <f>F2+25</f>
        <v>473.49999999999994</v>
      </c>
    </row>
    <row r="3" spans="2:7" ht="14.25">
      <c r="B3" s="3" t="s">
        <v>29</v>
      </c>
      <c r="C3" s="4">
        <v>1</v>
      </c>
      <c r="D3" s="1">
        <v>500</v>
      </c>
      <c r="F3" s="1">
        <f aca="true" t="shared" si="0" ref="F3:F39">(D3)*(1+15%)</f>
        <v>575</v>
      </c>
      <c r="G3" s="9">
        <f aca="true" t="shared" si="1" ref="G3:G39">F3+25</f>
        <v>600</v>
      </c>
    </row>
    <row r="4" spans="2:7" ht="14.25">
      <c r="B4" s="3" t="s">
        <v>27</v>
      </c>
      <c r="C4" s="4">
        <v>1</v>
      </c>
      <c r="D4" s="1">
        <v>390</v>
      </c>
      <c r="F4" s="1">
        <f t="shared" si="0"/>
        <v>448.49999999999994</v>
      </c>
      <c r="G4" s="9">
        <f t="shared" si="1"/>
        <v>473.49999999999994</v>
      </c>
    </row>
    <row r="5" spans="2:8" ht="14.25">
      <c r="B5" s="6" t="s">
        <v>30</v>
      </c>
      <c r="C5" s="4">
        <v>1</v>
      </c>
      <c r="D5" s="1">
        <v>390</v>
      </c>
      <c r="F5" s="1">
        <f t="shared" si="0"/>
        <v>448.49999999999994</v>
      </c>
      <c r="G5" s="9">
        <f t="shared" si="1"/>
        <v>473.49999999999994</v>
      </c>
      <c r="H5" s="9">
        <f>SUM(G2:G5)</f>
        <v>2020.5</v>
      </c>
    </row>
    <row r="6" spans="6:7" ht="14.25">
      <c r="F6" s="1">
        <f t="shared" si="0"/>
        <v>0</v>
      </c>
      <c r="G6" s="9">
        <v>0</v>
      </c>
    </row>
    <row r="7" spans="1:8" ht="14.25">
      <c r="A7" s="2" t="s">
        <v>8</v>
      </c>
      <c r="B7" s="7" t="s">
        <v>31</v>
      </c>
      <c r="C7" s="4">
        <v>1</v>
      </c>
      <c r="D7" s="1">
        <v>857</v>
      </c>
      <c r="E7" s="1" t="s">
        <v>7</v>
      </c>
      <c r="F7" s="1">
        <f t="shared" si="0"/>
        <v>985.55</v>
      </c>
      <c r="G7" s="9">
        <f t="shared" si="1"/>
        <v>1010.55</v>
      </c>
      <c r="H7" s="1">
        <v>1011</v>
      </c>
    </row>
    <row r="8" spans="6:7" ht="14.25">
      <c r="F8" s="1">
        <f t="shared" si="0"/>
        <v>0</v>
      </c>
      <c r="G8" s="9">
        <v>0</v>
      </c>
    </row>
    <row r="9" spans="1:7" ht="14.25">
      <c r="A9" s="2" t="s">
        <v>10</v>
      </c>
      <c r="B9" s="3" t="s">
        <v>9</v>
      </c>
      <c r="C9" s="4">
        <v>1</v>
      </c>
      <c r="D9" s="1">
        <v>820</v>
      </c>
      <c r="F9" s="1">
        <f t="shared" si="0"/>
        <v>942.9999999999999</v>
      </c>
      <c r="G9" s="9">
        <f t="shared" si="1"/>
        <v>967.9999999999999</v>
      </c>
    </row>
    <row r="10" spans="2:8" ht="14.25">
      <c r="B10" s="3" t="s">
        <v>32</v>
      </c>
      <c r="C10" s="4">
        <v>1</v>
      </c>
      <c r="D10" s="1">
        <v>490</v>
      </c>
      <c r="E10" s="1" t="s">
        <v>22</v>
      </c>
      <c r="F10" s="1">
        <f t="shared" si="0"/>
        <v>563.5</v>
      </c>
      <c r="G10" s="9">
        <f t="shared" si="1"/>
        <v>588.5</v>
      </c>
      <c r="H10" s="1">
        <v>1557</v>
      </c>
    </row>
    <row r="11" spans="6:8" ht="14.25">
      <c r="F11" s="1">
        <f t="shared" si="0"/>
        <v>0</v>
      </c>
      <c r="G11" s="9">
        <f t="shared" si="1"/>
        <v>25</v>
      </c>
      <c r="H11" s="1">
        <v>0</v>
      </c>
    </row>
    <row r="12" spans="1:8" ht="14.25">
      <c r="A12" s="2" t="s">
        <v>12</v>
      </c>
      <c r="B12" s="7" t="s">
        <v>11</v>
      </c>
      <c r="C12" s="4">
        <v>1</v>
      </c>
      <c r="D12" s="1">
        <v>774</v>
      </c>
      <c r="E12" s="1" t="s">
        <v>13</v>
      </c>
      <c r="F12" s="1">
        <f t="shared" si="0"/>
        <v>890.0999999999999</v>
      </c>
      <c r="G12" s="9">
        <f t="shared" si="1"/>
        <v>915.0999999999999</v>
      </c>
      <c r="H12" s="1">
        <v>915</v>
      </c>
    </row>
    <row r="13" spans="6:7" ht="14.25">
      <c r="F13" s="1">
        <f t="shared" si="0"/>
        <v>0</v>
      </c>
      <c r="G13" s="9">
        <v>0</v>
      </c>
    </row>
    <row r="14" spans="1:8" ht="14.25">
      <c r="A14" s="2" t="s">
        <v>14</v>
      </c>
      <c r="B14" s="6" t="s">
        <v>33</v>
      </c>
      <c r="C14" s="4">
        <v>1</v>
      </c>
      <c r="D14" s="1">
        <v>723</v>
      </c>
      <c r="F14" s="1">
        <f t="shared" si="0"/>
        <v>831.4499999999999</v>
      </c>
      <c r="G14" s="9">
        <f t="shared" si="1"/>
        <v>856.4499999999999</v>
      </c>
      <c r="H14" s="1">
        <v>856</v>
      </c>
    </row>
    <row r="15" spans="2:7" ht="14.25">
      <c r="B15" s="6" t="s">
        <v>34</v>
      </c>
      <c r="C15" s="1">
        <v>0</v>
      </c>
      <c r="D15" s="1">
        <v>0</v>
      </c>
      <c r="F15" s="1">
        <f t="shared" si="0"/>
        <v>0</v>
      </c>
      <c r="G15" s="9">
        <v>0</v>
      </c>
    </row>
    <row r="16" spans="6:7" ht="14.25">
      <c r="F16" s="1">
        <f t="shared" si="0"/>
        <v>0</v>
      </c>
      <c r="G16" s="9">
        <v>0</v>
      </c>
    </row>
    <row r="17" spans="1:8" ht="14.25">
      <c r="A17" s="2" t="s">
        <v>15</v>
      </c>
      <c r="B17" s="6" t="s">
        <v>16</v>
      </c>
      <c r="C17" s="4">
        <v>1</v>
      </c>
      <c r="D17" s="1">
        <v>250</v>
      </c>
      <c r="E17" s="1" t="s">
        <v>20</v>
      </c>
      <c r="F17" s="1">
        <f t="shared" si="0"/>
        <v>287.5</v>
      </c>
      <c r="G17" s="9">
        <f t="shared" si="1"/>
        <v>312.5</v>
      </c>
      <c r="H17" s="1">
        <v>313</v>
      </c>
    </row>
    <row r="18" spans="6:7" ht="14.25">
      <c r="F18" s="1">
        <f t="shared" si="0"/>
        <v>0</v>
      </c>
      <c r="G18" s="9">
        <v>0</v>
      </c>
    </row>
    <row r="19" spans="1:7" ht="14.25">
      <c r="A19" s="2" t="s">
        <v>19</v>
      </c>
      <c r="B19" s="8" t="s">
        <v>17</v>
      </c>
      <c r="C19" s="4">
        <v>1</v>
      </c>
      <c r="D19" s="1">
        <v>733</v>
      </c>
      <c r="E19" s="1" t="s">
        <v>18</v>
      </c>
      <c r="F19" s="1">
        <f t="shared" si="0"/>
        <v>842.9499999999999</v>
      </c>
      <c r="G19" s="9">
        <f t="shared" si="1"/>
        <v>867.9499999999999</v>
      </c>
    </row>
    <row r="20" spans="2:7" ht="14.25">
      <c r="B20" s="6" t="s">
        <v>21</v>
      </c>
      <c r="C20" s="4">
        <v>1</v>
      </c>
      <c r="D20" s="1">
        <v>798</v>
      </c>
      <c r="E20" s="1" t="s">
        <v>22</v>
      </c>
      <c r="F20" s="1">
        <f t="shared" si="0"/>
        <v>917.6999999999999</v>
      </c>
      <c r="G20" s="9">
        <f t="shared" si="1"/>
        <v>942.6999999999999</v>
      </c>
    </row>
    <row r="21" spans="1:8" ht="14.25">
      <c r="A21" s="2" t="s">
        <v>26</v>
      </c>
      <c r="B21" s="6" t="s">
        <v>23</v>
      </c>
      <c r="C21" s="4">
        <v>1</v>
      </c>
      <c r="D21" s="1">
        <v>805</v>
      </c>
      <c r="E21" s="1" t="s">
        <v>24</v>
      </c>
      <c r="F21" s="1">
        <f t="shared" si="0"/>
        <v>925.7499999999999</v>
      </c>
      <c r="G21" s="9">
        <f t="shared" si="1"/>
        <v>950.7499999999999</v>
      </c>
      <c r="H21" s="9">
        <f>SUM(G19:G21)</f>
        <v>2761.3999999999996</v>
      </c>
    </row>
    <row r="22" spans="6:7" ht="14.25">
      <c r="F22" s="1">
        <f t="shared" si="0"/>
        <v>0</v>
      </c>
      <c r="G22" s="9">
        <v>0</v>
      </c>
    </row>
    <row r="23" spans="1:7" ht="14.25">
      <c r="A23" s="2" t="s">
        <v>25</v>
      </c>
      <c r="B23" s="3" t="s">
        <v>35</v>
      </c>
      <c r="C23" s="1">
        <v>0</v>
      </c>
      <c r="D23" s="1">
        <v>0</v>
      </c>
      <c r="F23" s="1">
        <f t="shared" si="0"/>
        <v>0</v>
      </c>
      <c r="G23" s="9">
        <v>0</v>
      </c>
    </row>
    <row r="24" spans="2:7" ht="14.25">
      <c r="B24" s="3" t="s">
        <v>36</v>
      </c>
      <c r="C24" s="4">
        <v>1</v>
      </c>
      <c r="D24" s="1">
        <v>490</v>
      </c>
      <c r="E24" s="1" t="s">
        <v>56</v>
      </c>
      <c r="F24" s="1">
        <f t="shared" si="0"/>
        <v>563.5</v>
      </c>
      <c r="G24" s="9">
        <f t="shared" si="1"/>
        <v>588.5</v>
      </c>
    </row>
    <row r="25" spans="2:7" ht="14.25">
      <c r="B25" s="3" t="s">
        <v>37</v>
      </c>
      <c r="C25" s="4">
        <v>1</v>
      </c>
      <c r="D25" s="1">
        <v>509</v>
      </c>
      <c r="F25" s="1">
        <f t="shared" si="0"/>
        <v>585.3499999999999</v>
      </c>
      <c r="G25" s="9">
        <f t="shared" si="1"/>
        <v>610.3499999999999</v>
      </c>
    </row>
    <row r="26" spans="2:8" ht="14.25">
      <c r="B26" s="3" t="s">
        <v>38</v>
      </c>
      <c r="C26" s="4">
        <v>1</v>
      </c>
      <c r="D26" s="1">
        <v>792</v>
      </c>
      <c r="F26" s="1">
        <f t="shared" si="0"/>
        <v>910.8</v>
      </c>
      <c r="G26" s="9">
        <f t="shared" si="1"/>
        <v>935.8</v>
      </c>
      <c r="H26" s="9">
        <f>SUM(G24:G26)</f>
        <v>2134.6499999999996</v>
      </c>
    </row>
    <row r="27" spans="6:7" ht="14.25">
      <c r="F27" s="1">
        <f t="shared" si="0"/>
        <v>0</v>
      </c>
      <c r="G27" s="9">
        <v>0</v>
      </c>
    </row>
    <row r="28" spans="1:8" ht="14.25">
      <c r="A28" s="2" t="s">
        <v>42</v>
      </c>
      <c r="B28" s="6" t="s">
        <v>52</v>
      </c>
      <c r="C28" s="4">
        <v>1</v>
      </c>
      <c r="D28" s="1">
        <v>730</v>
      </c>
      <c r="F28" s="1">
        <f t="shared" si="0"/>
        <v>839.4999999999999</v>
      </c>
      <c r="G28" s="9">
        <f t="shared" si="1"/>
        <v>864.4999999999999</v>
      </c>
      <c r="H28" s="1">
        <v>865</v>
      </c>
    </row>
    <row r="29" spans="2:7" ht="14.25">
      <c r="B29" s="6" t="s">
        <v>41</v>
      </c>
      <c r="C29" s="1">
        <v>0</v>
      </c>
      <c r="D29" s="1">
        <v>0</v>
      </c>
      <c r="E29" s="1" t="s">
        <v>6</v>
      </c>
      <c r="F29" s="1">
        <f t="shared" si="0"/>
        <v>0</v>
      </c>
      <c r="G29" s="9">
        <v>0</v>
      </c>
    </row>
    <row r="30" spans="2:7" ht="12.75">
      <c r="B30" s="11" t="s">
        <v>51</v>
      </c>
      <c r="C30" s="1">
        <v>0</v>
      </c>
      <c r="D30" s="1">
        <v>0</v>
      </c>
      <c r="E30" s="1" t="s">
        <v>53</v>
      </c>
      <c r="F30" s="1">
        <f t="shared" si="0"/>
        <v>0</v>
      </c>
      <c r="G30" s="9">
        <v>0</v>
      </c>
    </row>
    <row r="31" spans="2:7" ht="12.75">
      <c r="B31" s="10"/>
      <c r="F31" s="1">
        <f t="shared" si="0"/>
        <v>0</v>
      </c>
      <c r="G31" s="9">
        <v>0</v>
      </c>
    </row>
    <row r="32" spans="1:7" ht="14.25">
      <c r="A32" s="2" t="s">
        <v>43</v>
      </c>
      <c r="B32" s="3" t="s">
        <v>48</v>
      </c>
      <c r="C32" s="4">
        <v>1</v>
      </c>
      <c r="D32" s="1">
        <v>590</v>
      </c>
      <c r="F32" s="1">
        <f t="shared" si="0"/>
        <v>678.5</v>
      </c>
      <c r="G32" s="9">
        <f t="shared" si="1"/>
        <v>703.5</v>
      </c>
    </row>
    <row r="33" spans="2:7" ht="14.25">
      <c r="B33" s="6" t="s">
        <v>49</v>
      </c>
      <c r="C33" s="4">
        <v>1</v>
      </c>
      <c r="D33" s="1">
        <v>180</v>
      </c>
      <c r="F33" s="1">
        <f t="shared" si="0"/>
        <v>206.99999999999997</v>
      </c>
      <c r="G33" s="9">
        <f t="shared" si="1"/>
        <v>231.99999999999997</v>
      </c>
    </row>
    <row r="34" spans="2:7" ht="14.25">
      <c r="B34" s="6" t="s">
        <v>50</v>
      </c>
      <c r="C34" s="4">
        <v>1</v>
      </c>
      <c r="D34" s="1">
        <v>330</v>
      </c>
      <c r="F34" s="1">
        <f t="shared" si="0"/>
        <v>379.49999999999994</v>
      </c>
      <c r="G34" s="9">
        <f t="shared" si="1"/>
        <v>404.49999999999994</v>
      </c>
    </row>
    <row r="35" spans="2:7" ht="14.25">
      <c r="B35" s="3" t="s">
        <v>44</v>
      </c>
      <c r="C35" s="4">
        <v>1</v>
      </c>
      <c r="D35" s="1">
        <v>490</v>
      </c>
      <c r="E35" s="1" t="s">
        <v>22</v>
      </c>
      <c r="F35" s="1">
        <f t="shared" si="0"/>
        <v>563.5</v>
      </c>
      <c r="G35" s="9">
        <f t="shared" si="1"/>
        <v>588.5</v>
      </c>
    </row>
    <row r="36" spans="2:8" ht="14.25">
      <c r="B36" s="6" t="s">
        <v>45</v>
      </c>
      <c r="C36" s="4">
        <v>1</v>
      </c>
      <c r="D36" s="1">
        <v>382</v>
      </c>
      <c r="E36" s="1" t="s">
        <v>54</v>
      </c>
      <c r="F36" s="1">
        <f t="shared" si="0"/>
        <v>439.29999999999995</v>
      </c>
      <c r="G36" s="9">
        <f t="shared" si="1"/>
        <v>464.29999999999995</v>
      </c>
      <c r="H36" s="9">
        <f>SUM(G32:G36)</f>
        <v>2392.8</v>
      </c>
    </row>
    <row r="37" spans="6:7" ht="14.25">
      <c r="F37" s="1">
        <f t="shared" si="0"/>
        <v>0</v>
      </c>
      <c r="G37" s="9">
        <f t="shared" si="1"/>
        <v>25</v>
      </c>
    </row>
    <row r="38" spans="1:7" ht="14.25">
      <c r="A38" s="2" t="s">
        <v>47</v>
      </c>
      <c r="B38" s="6" t="s">
        <v>55</v>
      </c>
      <c r="C38" s="4">
        <v>1</v>
      </c>
      <c r="D38" s="1">
        <v>774</v>
      </c>
      <c r="E38" s="1" t="s">
        <v>24</v>
      </c>
      <c r="F38" s="1">
        <f t="shared" si="0"/>
        <v>890.0999999999999</v>
      </c>
      <c r="G38" s="9">
        <f t="shared" si="1"/>
        <v>915.0999999999999</v>
      </c>
    </row>
    <row r="39" spans="2:8" ht="14.25">
      <c r="B39" s="6" t="s">
        <v>46</v>
      </c>
      <c r="C39" s="4">
        <v>1</v>
      </c>
      <c r="D39" s="1">
        <v>718</v>
      </c>
      <c r="E39" s="1" t="s">
        <v>22</v>
      </c>
      <c r="F39" s="1">
        <f t="shared" si="0"/>
        <v>825.6999999999999</v>
      </c>
      <c r="G39" s="9">
        <f t="shared" si="1"/>
        <v>850.6999999999999</v>
      </c>
      <c r="H39" s="1">
        <v>1766</v>
      </c>
    </row>
    <row r="43" spans="3:8" ht="14.25">
      <c r="C43" s="1">
        <f>SUM(C2:C42)</f>
        <v>24</v>
      </c>
      <c r="D43" s="1">
        <f>SUM(D2:D42)</f>
        <v>13905</v>
      </c>
      <c r="H43" s="9">
        <f>SUM(H2:H42)</f>
        <v>16592.35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2013-04-29T13:11:27Z</dcterms:modified>
  <cp:category/>
  <cp:version/>
  <cp:contentType/>
  <cp:contentStatus/>
</cp:coreProperties>
</file>