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<sst xmlns="http://schemas.openxmlformats.org/spreadsheetml/2006/main" count="874" uniqueCount="206">
  <si>
    <t>НИК</t>
  </si>
  <si>
    <t>Наименование</t>
  </si>
  <si>
    <t>ед.</t>
  </si>
  <si>
    <t>итого</t>
  </si>
  <si>
    <t xml:space="preserve">Пасья адвокат 272 гр. </t>
  </si>
  <si>
    <t>ТатьЯнаС</t>
  </si>
  <si>
    <t>snopic</t>
  </si>
  <si>
    <t>Лиcик_2</t>
  </si>
  <si>
    <t>Akwamarina</t>
  </si>
  <si>
    <t>миг1</t>
  </si>
  <si>
    <t>pavlusha</t>
  </si>
  <si>
    <t>Blum37</t>
  </si>
  <si>
    <t>Пасья кокос 272 гр</t>
  </si>
  <si>
    <t>Герцогиня</t>
  </si>
  <si>
    <t>Marina_SV</t>
  </si>
  <si>
    <t>ПРИСТРОЙ</t>
  </si>
  <si>
    <t>Чоко куль сливочный 180 гр</t>
  </si>
  <si>
    <t>Hanny_SH</t>
  </si>
  <si>
    <t>Nadyast</t>
  </si>
  <si>
    <t>Мята Перечная</t>
  </si>
  <si>
    <t>nuyrochka09</t>
  </si>
  <si>
    <t>Чоко куль кокосовый 180 гр</t>
  </si>
  <si>
    <t>Ashlen</t>
  </si>
  <si>
    <t>Miss Grol</t>
  </si>
  <si>
    <t>-KISSka--</t>
  </si>
  <si>
    <t>Трикси</t>
  </si>
  <si>
    <t>Миллионерша</t>
  </si>
  <si>
    <t>Юля Кузнецова</t>
  </si>
  <si>
    <t>Mikola</t>
  </si>
  <si>
    <t>relaniuM</t>
  </si>
  <si>
    <t>olimonina</t>
  </si>
  <si>
    <t>АннамМАРИЯ</t>
  </si>
  <si>
    <t>Кремишки 350 гр</t>
  </si>
  <si>
    <t>seahel</t>
  </si>
  <si>
    <t>Leluh</t>
  </si>
  <si>
    <t>Рейкьявик</t>
  </si>
  <si>
    <t>katty.sm</t>
  </si>
  <si>
    <t>Набор шок. конфет "Вишня в ликере" Н.Г. 187г</t>
  </si>
  <si>
    <t>Airy_Barnaul</t>
  </si>
  <si>
    <t>Белая Тигра</t>
  </si>
  <si>
    <t>Набор шок.конфет "Пиколо клубничное" 120 гр</t>
  </si>
  <si>
    <t>Я кошка сама по себе</t>
  </si>
  <si>
    <t>Набор шок.конфет "Пиколо молочное" 120 гр</t>
  </si>
  <si>
    <t>Ол_га</t>
  </si>
  <si>
    <t>Татулька</t>
  </si>
  <si>
    <t>Його шоко собираем 2,5 кг</t>
  </si>
  <si>
    <t>Лисичка Надя</t>
  </si>
  <si>
    <t>Флориана</t>
  </si>
  <si>
    <t>Ламбада (жевательная)  3 кг</t>
  </si>
  <si>
    <t>LeNNNok</t>
  </si>
  <si>
    <t>Любовь В.</t>
  </si>
  <si>
    <t>oxano4ka</t>
  </si>
  <si>
    <t>eva-126</t>
  </si>
  <si>
    <t>Selesta</t>
  </si>
  <si>
    <t>антонайтус</t>
  </si>
  <si>
    <t>Марика мама</t>
  </si>
  <si>
    <t>natacshka</t>
  </si>
  <si>
    <t xml:space="preserve"> Жевательный мармелад "Бутылочки кола" 1,8кг</t>
  </si>
  <si>
    <t>Мелена375</t>
  </si>
  <si>
    <t>Млеколе 2,5 кг Карамельки с молочным вкусом</t>
  </si>
  <si>
    <t>миг 1</t>
  </si>
  <si>
    <t>kotirinka</t>
  </si>
  <si>
    <t>Набор шок.конфет "Фиорелла" НГ 140 гр</t>
  </si>
  <si>
    <t>Флорика</t>
  </si>
  <si>
    <t>gemel</t>
  </si>
  <si>
    <t>LяLя_Я</t>
  </si>
  <si>
    <t>ВАЛЕНТИНАХОДЬКО</t>
  </si>
  <si>
    <t xml:space="preserve">Набор шок.конфет "Фрутти де Марэ" НГ 350 гр </t>
  </si>
  <si>
    <t>Татьяна Красникова</t>
  </si>
  <si>
    <t>Gsofi</t>
  </si>
  <si>
    <t xml:space="preserve">Жевательный мармелад малинки 1,8 кг </t>
  </si>
  <si>
    <t xml:space="preserve">Жевательный мармелад "БАНАН В САХАРЕ" 2 кг </t>
  </si>
  <si>
    <t>Машкина</t>
  </si>
  <si>
    <t>Слива Трюфельная ВОБРО  2,2 кг</t>
  </si>
  <si>
    <t>Yana Led</t>
  </si>
  <si>
    <t>Наташа ННФ</t>
  </si>
  <si>
    <t>natalicat1983</t>
  </si>
  <si>
    <t>Manisa</t>
  </si>
  <si>
    <t>Марина 777</t>
  </si>
  <si>
    <t>Ak$inia</t>
  </si>
  <si>
    <t>Tyti-fryti</t>
  </si>
  <si>
    <t>Natalihor</t>
  </si>
  <si>
    <t>Малтикекс темный 350 гр</t>
  </si>
  <si>
    <t>Pooh</t>
  </si>
  <si>
    <t>Аульчанка</t>
  </si>
  <si>
    <t>Волчий аппетит 0,75 кг</t>
  </si>
  <si>
    <t>Карамель Браво (жевательная) 1,2 кг</t>
  </si>
  <si>
    <t>Мешанка ТАНГО НГ 3 кг</t>
  </si>
  <si>
    <t>Оксана 230</t>
  </si>
  <si>
    <t>Отличное пралине!(ракушки, вишня в ликере) 330 гр</t>
  </si>
  <si>
    <t>Жеват.мармелад "Фруктовый микс"</t>
  </si>
  <si>
    <t xml:space="preserve">ХИББИ молочный шоколад 100г </t>
  </si>
  <si>
    <t xml:space="preserve">Tyti-fryti </t>
  </si>
  <si>
    <t xml:space="preserve">ХИББИ молочный шоколад с карамелью 100г </t>
  </si>
  <si>
    <t>Молочный шоколад "Айришкрим" 90г</t>
  </si>
  <si>
    <t>Молочный шоколад "Пинаколада" 90г</t>
  </si>
  <si>
    <t>Enygma</t>
  </si>
  <si>
    <t xml:space="preserve">КОМПЛИМЕНТ ассорти 3 вида </t>
  </si>
  <si>
    <t>РОКСИ ЯГОДА (СУПЕР КАРАМЕЛЬ)</t>
  </si>
  <si>
    <t>Цена/ед.</t>
  </si>
  <si>
    <t>tiana_t</t>
  </si>
  <si>
    <t xml:space="preserve">Ashlen </t>
  </si>
  <si>
    <t>Кремишки 175 гр.*24 шт</t>
  </si>
  <si>
    <t>Неоновый морской мир</t>
  </si>
  <si>
    <t>DiJane</t>
  </si>
  <si>
    <t>Малтикекс темный  1кг</t>
  </si>
  <si>
    <t>Волчий аппетит 0,15</t>
  </si>
  <si>
    <t>КОМПЛИМЕНТ ассорти 3 вида   орех/клуб</t>
  </si>
  <si>
    <t>КОМПЛИМЕНТ ассорти 3 вида     орех/ментол</t>
  </si>
  <si>
    <t>КОМПЛИМЕНТ ассорти 3 вида   орех/ментол</t>
  </si>
  <si>
    <t>КОМПЛИМЕНТ ассорти 3 вида    метол/клуб</t>
  </si>
  <si>
    <t>КОМПЛИМЕНТ ассорти 3 вида    орех/ментол/клуб</t>
  </si>
  <si>
    <t>КОМПЛИМЕНТ ассорти 3 вида    орех/клуб</t>
  </si>
  <si>
    <t>Царевна Лебедь</t>
  </si>
  <si>
    <t>КОМПЛИМЕНТ ассорти 3 вида   орех/ментол/клуб</t>
  </si>
  <si>
    <t> Молочный шоколад с цельным фундуком 100г.</t>
  </si>
  <si>
    <t>Белый шоколад 1/100 (Ютженко)с</t>
  </si>
  <si>
    <t>Шоколад молочный 100гр Ютженко</t>
  </si>
  <si>
    <t>D.a.s.h.a.</t>
  </si>
  <si>
    <t>Наб.шок.конфет"Шоколадные медвежата" 172гр    1дев</t>
  </si>
  <si>
    <t>Наб.шок.конфет"Шоколадные медвежата" 172гр    1дев 2мальч</t>
  </si>
  <si>
    <t>Наб.шок.конфет"Шоколадные медвежата" 172гр    1мал</t>
  </si>
  <si>
    <t>Наб.шок.конфет"Шоколадные медвежата" 172гр    2 мальч</t>
  </si>
  <si>
    <t>Наб.шок.конфет"Шоколадные медвежата" 172гр    2дев 1 маль</t>
  </si>
  <si>
    <t>Наб.шок.конфет"Шоколадные медвежата" 172гр    1дев  1 мал</t>
  </si>
  <si>
    <t>Наб.шок.конфет"Шоколадные медвежата" 172гр    3 мал</t>
  </si>
  <si>
    <t>Наб.шок.конфет"Шоколадные медвежата" 172гр    2дев 2 мал</t>
  </si>
  <si>
    <t>Наб.шок.конфет"Шоколадные медвежата" 172гр    1дев 1 мал</t>
  </si>
  <si>
    <t xml:space="preserve">Наб.шок.конфет"Шоколадные медвежата" 172гр    </t>
  </si>
  <si>
    <t>Леся А</t>
  </si>
  <si>
    <t>Млеколадки ХИББИ по 50г тоффи</t>
  </si>
  <si>
    <t>Млеколадки ХИББИ по 50г крем</t>
  </si>
  <si>
    <t>Млеколадки ХИББИ по 50г йогурт-кл</t>
  </si>
  <si>
    <t>Карамель апельсин+лимон+кл</t>
  </si>
  <si>
    <t>Його-микс</t>
  </si>
  <si>
    <t>Алксандра Микс 2,1кг</t>
  </si>
  <si>
    <t>Сладкие розы 206г</t>
  </si>
  <si>
    <t>Sun Tea</t>
  </si>
  <si>
    <t>Бамбино 235 гр.</t>
  </si>
  <si>
    <t>Лисик_2</t>
  </si>
  <si>
    <t>Набор шок. конфет "Черри пассион" Вишневая страсть 138г</t>
  </si>
  <si>
    <t>Набор шок.конфет "Фрутти де Марэ" 45 гр</t>
  </si>
  <si>
    <t>Набор шок. конфет "Деци Делла" 165г</t>
  </si>
  <si>
    <t>Talik_m</t>
  </si>
  <si>
    <t>Шок.конфеты Водка микс 1,3кг/Хилдебранд</t>
  </si>
  <si>
    <t>Хилдебранд Шокол. Конфеты Вишня в коньяке и в шоколаде собираем 1,95 кг </t>
  </si>
  <si>
    <t>ВОБРО Фрутти де Марэ 2кг</t>
  </si>
  <si>
    <t>Шокол. Конфеты Бутылочки с ликером в шоколаде  1,8</t>
  </si>
  <si>
    <t>Шокол. Конфеты Бутылочки с ликером в шоколаде  1,9</t>
  </si>
  <si>
    <t>Шокол. Конфеты Бутылочки с ликером в шоколаде  1,10</t>
  </si>
  <si>
    <t>Шокол. Конфеты Бутылочки с ликером в шоколаде  1,11</t>
  </si>
  <si>
    <t>Шокол. Конфеты Бутылочки с ликером в шоколаде  1,12</t>
  </si>
  <si>
    <t>Шокол. Конфеты Бутылочки с ликером в шоколаде  1,13</t>
  </si>
  <si>
    <t>Шокол. Конфеты Бутылочки с ликером в шоколаде  1,14</t>
  </si>
  <si>
    <t>Шокол. Конфеты Бутылочки с ликером в шоколаде  1,15</t>
  </si>
  <si>
    <t>Шокол. Конфеты Бутылочки с ликером в шоколаде  1,16</t>
  </si>
  <si>
    <t>Шокол. Конфеты Бутылочки с ликером в шоколаде  1,17</t>
  </si>
  <si>
    <t>Шокол. Конфеты Бутылочки с ликером в шоколаде  1,18</t>
  </si>
  <si>
    <t>Шокол. Конфеты Бутылочки с ликером в шоколаде  1,19</t>
  </si>
  <si>
    <t>Шокол. Конфеты Бутылочки с ликером в шоколаде  1,20</t>
  </si>
  <si>
    <t xml:space="preserve">Шок.конфеты "Птичье молоко дуэт" 2 кг (Гибар) </t>
  </si>
  <si>
    <t>Набор шок.конфет "Мелла" АПЕЛЬСИН 190г./собираем 24шт.</t>
  </si>
  <si>
    <t>Sunny_Cat</t>
  </si>
  <si>
    <t> Набор шок.конфет "Делиссимо" 1/250 *8 шт </t>
  </si>
  <si>
    <t>Мешанка 4 вкуса</t>
  </si>
  <si>
    <t>коровка сливочная</t>
  </si>
  <si>
    <t>классический темный шоколад</t>
  </si>
  <si>
    <t>молочный шоколад с нач. коктейля Маргарита  90г</t>
  </si>
  <si>
    <t>набор шоколадных конфет ПАЗЛЫ англ.</t>
  </si>
  <si>
    <t>БЕЛЛА ВИСТА 1/200 Н.Г. Приедет!!!!!!!</t>
  </si>
  <si>
    <t>Млеколадки Хибби Орех 50г</t>
  </si>
  <si>
    <t>скидка 3%</t>
  </si>
  <si>
    <t>D.a.s.h.a</t>
  </si>
  <si>
    <t>Юлюшк@</t>
  </si>
  <si>
    <t>puvlusha</t>
  </si>
  <si>
    <t>итог сумма</t>
  </si>
  <si>
    <t>Class02</t>
  </si>
  <si>
    <t>Class03</t>
  </si>
  <si>
    <t>Class04</t>
  </si>
  <si>
    <t>Млеколадки Хибби йогурт кл</t>
  </si>
  <si>
    <t>ПРИСТРОЙ ХИББИ молочный шоколад с карамелью 100г 26,5 2 </t>
  </si>
  <si>
    <t>ПРИСТРОЙ Шоколад молочный 100гр Ютженко 30,5 2 </t>
  </si>
  <si>
    <t>ПРИСТРОЙ Млеколадки ХИББИ по 50г тоффи 16,5 2 </t>
  </si>
  <si>
    <t>ПРИСТРОЙ Млеколадки ХИББИ по 50г крем 16,5 2 </t>
  </si>
  <si>
    <t>ПРИСТРОЙ Млеколадки ХИББИ по 50г йогурт-кл 16,5 2 </t>
  </si>
  <si>
    <t xml:space="preserve">ПРИСТРОЙ классический темный шоколад 30,5 </t>
  </si>
  <si>
    <t>ПРИСТРОЙ молочный шоколад с нач. коктейля Маргарита 90г 28,9 2 </t>
  </si>
  <si>
    <t>ПРИСТРОЙ набор шоколадных конфет ПАЗЛЫ англ. 76,9 2 </t>
  </si>
  <si>
    <t>ПРИСТРОЙ Млеколадки Хибби Орех 50г 16,5 2</t>
  </si>
  <si>
    <t>Кремишки 175 гр.*24 шт 47,6 3 штуки</t>
  </si>
  <si>
    <t>депозит</t>
  </si>
  <si>
    <t>платим с орг%</t>
  </si>
  <si>
    <t>natalicat1984</t>
  </si>
  <si>
    <t>ПРИСТРОЙ Млеколадки ХИББИ по 50г йогурт-кл 16,5-10шт </t>
  </si>
  <si>
    <t>ПРИСТРОЙ Млеколадки ХИББИ по 50г тоффи 16,5-10шт </t>
  </si>
  <si>
    <t>ПРИСТРОЙ Млеколадки ХИББИ по 50г крем 16,5 3шт </t>
  </si>
  <si>
    <t>ПРИСТРОЙ Млеколадки Хибби Орех 50г 16,5 10 </t>
  </si>
  <si>
    <t>ПРИСТРОЙ ХИББИ молочный шоколад с карамелью 100г 26,5-5шт </t>
  </si>
  <si>
    <t>Мелена376</t>
  </si>
  <si>
    <t>Мелена377</t>
  </si>
  <si>
    <t>Мелена378</t>
  </si>
  <si>
    <t>Мелена379</t>
  </si>
  <si>
    <t>Мелена380</t>
  </si>
  <si>
    <t>Мелена381</t>
  </si>
  <si>
    <t>Мелена382</t>
  </si>
  <si>
    <t>Ol'ga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</si>
</sst>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u val="single"/>
      <sz val="12"/>
      <name val="Calibri"/>
      <family val="2"/>
    </font>
    <font>
      <sz val="11"/>
      <color indexed="8"/>
      <name val="Verdana"/>
      <family val="2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9" fillId="18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2" fillId="0" borderId="10" xfId="42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4" fillId="24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0;&#1083;&#1102;&#1096;&#108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5"/>
  <sheetViews>
    <sheetView tabSelected="1" zoomScale="70" zoomScaleNormal="70" zoomScalePageLayoutView="0" workbookViewId="0" topLeftCell="A427">
      <selection activeCell="J438" sqref="J438"/>
    </sheetView>
  </sheetViews>
  <sheetFormatPr defaultColWidth="9.140625" defaultRowHeight="15"/>
  <cols>
    <col min="1" max="1" width="22.00390625" style="1" customWidth="1"/>
    <col min="2" max="2" width="69.28125" style="1" customWidth="1"/>
    <col min="3" max="3" width="11.7109375" style="2" customWidth="1"/>
    <col min="4" max="4" width="11.57421875" style="2" customWidth="1"/>
    <col min="5" max="5" width="11.140625" style="2" customWidth="1"/>
    <col min="6" max="6" width="13.8515625" style="1" customWidth="1"/>
    <col min="7" max="7" width="16.421875" style="2" customWidth="1"/>
    <col min="8" max="8" width="11.7109375" style="1" customWidth="1"/>
    <col min="9" max="9" width="13.140625" style="1" customWidth="1"/>
    <col min="10" max="10" width="22.57421875" style="1" customWidth="1"/>
    <col min="11" max="16384" width="9.140625" style="1" customWidth="1"/>
  </cols>
  <sheetData>
    <row r="1" spans="1:10" s="4" customFormat="1" ht="18.75">
      <c r="A1" s="4" t="s">
        <v>0</v>
      </c>
      <c r="B1" s="4" t="s">
        <v>1</v>
      </c>
      <c r="C1" s="4" t="s">
        <v>99</v>
      </c>
      <c r="D1" s="4" t="s">
        <v>2</v>
      </c>
      <c r="E1" s="4" t="s">
        <v>3</v>
      </c>
      <c r="F1" s="4" t="s">
        <v>171</v>
      </c>
      <c r="G1" s="4" t="s">
        <v>175</v>
      </c>
      <c r="H1" s="4" t="s">
        <v>190</v>
      </c>
      <c r="I1" s="4" t="s">
        <v>3</v>
      </c>
      <c r="J1" s="4" t="s">
        <v>191</v>
      </c>
    </row>
    <row r="2" spans="1:7" s="5" customFormat="1" ht="15.75">
      <c r="A2" s="5" t="s">
        <v>38</v>
      </c>
      <c r="B2" s="5" t="s">
        <v>37</v>
      </c>
      <c r="C2" s="6">
        <v>122.1</v>
      </c>
      <c r="D2" s="6">
        <v>2</v>
      </c>
      <c r="E2" s="6">
        <f>D2*C2</f>
        <v>244.2</v>
      </c>
      <c r="F2" s="5">
        <f>(E2)*(1-2.96%)</f>
        <v>236.97168</v>
      </c>
      <c r="G2" s="6"/>
    </row>
    <row r="3" spans="1:7" s="5" customFormat="1" ht="15.75">
      <c r="A3" s="5" t="s">
        <v>38</v>
      </c>
      <c r="B3" s="5" t="s">
        <v>73</v>
      </c>
      <c r="C3" s="6">
        <v>230</v>
      </c>
      <c r="D3" s="6">
        <v>0.5</v>
      </c>
      <c r="E3" s="6">
        <f aca="true" t="shared" si="0" ref="E3:E66">D3*C3</f>
        <v>115</v>
      </c>
      <c r="F3" s="5">
        <f aca="true" t="shared" si="1" ref="F3:F66">(E3)*(1-2.96%)</f>
        <v>111.596</v>
      </c>
      <c r="G3" s="6"/>
    </row>
    <row r="4" spans="1:7" s="5" customFormat="1" ht="15.75">
      <c r="A4" s="7" t="s">
        <v>38</v>
      </c>
      <c r="B4" s="5" t="s">
        <v>85</v>
      </c>
      <c r="C4" s="6">
        <v>213.29</v>
      </c>
      <c r="D4" s="6">
        <v>1</v>
      </c>
      <c r="E4" s="6">
        <f t="shared" si="0"/>
        <v>213.29</v>
      </c>
      <c r="F4" s="5">
        <f t="shared" si="1"/>
        <v>206.976616</v>
      </c>
      <c r="G4" s="6"/>
    </row>
    <row r="5" spans="1:7" s="5" customFormat="1" ht="15.75">
      <c r="A5" s="5" t="s">
        <v>38</v>
      </c>
      <c r="B5" s="5" t="s">
        <v>117</v>
      </c>
      <c r="C5" s="6">
        <v>30.5</v>
      </c>
      <c r="D5" s="6">
        <v>3</v>
      </c>
      <c r="E5" s="6">
        <f t="shared" si="0"/>
        <v>91.5</v>
      </c>
      <c r="F5" s="5">
        <f t="shared" si="1"/>
        <v>88.7916</v>
      </c>
      <c r="G5" s="6"/>
    </row>
    <row r="6" spans="1:7" s="5" customFormat="1" ht="15.75">
      <c r="A6" s="5" t="s">
        <v>38</v>
      </c>
      <c r="B6" s="5" t="s">
        <v>120</v>
      </c>
      <c r="C6" s="6">
        <v>102.6</v>
      </c>
      <c r="D6" s="6">
        <v>3</v>
      </c>
      <c r="E6" s="6">
        <f t="shared" si="0"/>
        <v>307.79999999999995</v>
      </c>
      <c r="F6" s="5">
        <f t="shared" si="1"/>
        <v>298.68911999999995</v>
      </c>
      <c r="G6" s="6"/>
    </row>
    <row r="7" spans="1:7" s="5" customFormat="1" ht="15.75">
      <c r="A7" s="5" t="s">
        <v>38</v>
      </c>
      <c r="B7" s="5" t="s">
        <v>142</v>
      </c>
      <c r="C7" s="6">
        <v>130</v>
      </c>
      <c r="D7" s="6">
        <v>2</v>
      </c>
      <c r="E7" s="6">
        <f t="shared" si="0"/>
        <v>260</v>
      </c>
      <c r="F7" s="5">
        <f t="shared" si="1"/>
        <v>252.304</v>
      </c>
      <c r="G7" s="6"/>
    </row>
    <row r="8" spans="1:10" s="5" customFormat="1" ht="15.75">
      <c r="A8" s="5" t="s">
        <v>38</v>
      </c>
      <c r="B8" s="5" t="s">
        <v>148</v>
      </c>
      <c r="C8" s="6">
        <v>349.1</v>
      </c>
      <c r="D8" s="6">
        <v>0.6</v>
      </c>
      <c r="E8" s="6">
        <f t="shared" si="0"/>
        <v>209.46</v>
      </c>
      <c r="F8" s="5">
        <f t="shared" si="1"/>
        <v>203.259984</v>
      </c>
      <c r="G8" s="6">
        <f>SUM(F2:F8)</f>
        <v>1398.5890000000002</v>
      </c>
      <c r="I8" s="5">
        <f>G8-H8</f>
        <v>1398.5890000000002</v>
      </c>
      <c r="J8" s="5">
        <f>(I8)*(1+15%)</f>
        <v>1608.37735</v>
      </c>
    </row>
    <row r="9" spans="1:10" ht="15.75">
      <c r="A9" s="3" t="s">
        <v>79</v>
      </c>
      <c r="B9" s="1" t="s">
        <v>94</v>
      </c>
      <c r="C9" s="2">
        <v>28.9</v>
      </c>
      <c r="D9" s="2">
        <v>2</v>
      </c>
      <c r="E9" s="6">
        <f t="shared" si="0"/>
        <v>57.8</v>
      </c>
      <c r="F9" s="5">
        <f t="shared" si="1"/>
        <v>56.08912</v>
      </c>
      <c r="G9" s="2">
        <v>56</v>
      </c>
      <c r="I9" s="5">
        <f aca="true" t="shared" si="2" ref="I9:I72">G9-H9</f>
        <v>56</v>
      </c>
      <c r="J9" s="5">
        <f aca="true" t="shared" si="3" ref="J9:J72">(I9)*(1+15%)</f>
        <v>64.39999999999999</v>
      </c>
    </row>
    <row r="10" spans="1:10" s="5" customFormat="1" ht="15.75">
      <c r="A10" s="5" t="s">
        <v>8</v>
      </c>
      <c r="B10" s="5" t="s">
        <v>4</v>
      </c>
      <c r="C10" s="6">
        <v>85.04</v>
      </c>
      <c r="D10" s="6">
        <v>1</v>
      </c>
      <c r="E10" s="6">
        <f t="shared" si="0"/>
        <v>85.04</v>
      </c>
      <c r="F10" s="5">
        <f t="shared" si="1"/>
        <v>82.522816</v>
      </c>
      <c r="G10" s="6"/>
      <c r="I10" s="5">
        <f t="shared" si="2"/>
        <v>0</v>
      </c>
      <c r="J10" s="5">
        <f t="shared" si="3"/>
        <v>0</v>
      </c>
    </row>
    <row r="11" spans="1:10" s="5" customFormat="1" ht="15.75">
      <c r="A11" s="5" t="s">
        <v>8</v>
      </c>
      <c r="B11" s="5" t="s">
        <v>12</v>
      </c>
      <c r="C11" s="6">
        <v>85.04</v>
      </c>
      <c r="D11" s="6">
        <v>1</v>
      </c>
      <c r="E11" s="6">
        <f t="shared" si="0"/>
        <v>85.04</v>
      </c>
      <c r="F11" s="5">
        <f t="shared" si="1"/>
        <v>82.522816</v>
      </c>
      <c r="G11" s="6"/>
      <c r="I11" s="5">
        <f t="shared" si="2"/>
        <v>0</v>
      </c>
      <c r="J11" s="5">
        <f t="shared" si="3"/>
        <v>0</v>
      </c>
    </row>
    <row r="12" spans="1:10" s="5" customFormat="1" ht="15.75">
      <c r="A12" s="5" t="s">
        <v>8</v>
      </c>
      <c r="B12" s="5" t="s">
        <v>16</v>
      </c>
      <c r="C12" s="6">
        <v>57.42</v>
      </c>
      <c r="D12" s="6">
        <v>1</v>
      </c>
      <c r="E12" s="6">
        <f t="shared" si="0"/>
        <v>57.42</v>
      </c>
      <c r="F12" s="5">
        <f t="shared" si="1"/>
        <v>55.720368</v>
      </c>
      <c r="G12" s="6"/>
      <c r="I12" s="5">
        <f t="shared" si="2"/>
        <v>0</v>
      </c>
      <c r="J12" s="5">
        <f t="shared" si="3"/>
        <v>0</v>
      </c>
    </row>
    <row r="13" spans="1:10" s="5" customFormat="1" ht="15.75">
      <c r="A13" s="5" t="s">
        <v>8</v>
      </c>
      <c r="B13" s="5" t="s">
        <v>32</v>
      </c>
      <c r="C13" s="6">
        <v>89.97</v>
      </c>
      <c r="D13" s="6">
        <v>2</v>
      </c>
      <c r="E13" s="6">
        <f t="shared" si="0"/>
        <v>179.94</v>
      </c>
      <c r="F13" s="5">
        <f t="shared" si="1"/>
        <v>174.613776</v>
      </c>
      <c r="G13" s="6"/>
      <c r="I13" s="5">
        <f t="shared" si="2"/>
        <v>0</v>
      </c>
      <c r="J13" s="5">
        <f t="shared" si="3"/>
        <v>0</v>
      </c>
    </row>
    <row r="14" spans="1:10" s="5" customFormat="1" ht="15.75">
      <c r="A14" s="5" t="s">
        <v>8</v>
      </c>
      <c r="B14" s="5" t="s">
        <v>40</v>
      </c>
      <c r="C14" s="6">
        <v>66.82</v>
      </c>
      <c r="D14" s="6">
        <v>1</v>
      </c>
      <c r="E14" s="6">
        <f t="shared" si="0"/>
        <v>66.82</v>
      </c>
      <c r="F14" s="5">
        <f t="shared" si="1"/>
        <v>64.842128</v>
      </c>
      <c r="G14" s="6"/>
      <c r="I14" s="5">
        <f t="shared" si="2"/>
        <v>0</v>
      </c>
      <c r="J14" s="5">
        <f t="shared" si="3"/>
        <v>0</v>
      </c>
    </row>
    <row r="15" spans="1:10" s="5" customFormat="1" ht="15.75">
      <c r="A15" s="5" t="s">
        <v>8</v>
      </c>
      <c r="B15" s="5" t="s">
        <v>45</v>
      </c>
      <c r="C15" s="6">
        <v>256.85</v>
      </c>
      <c r="D15" s="6">
        <v>0.5</v>
      </c>
      <c r="E15" s="6">
        <f t="shared" si="0"/>
        <v>128.425</v>
      </c>
      <c r="F15" s="5">
        <f t="shared" si="1"/>
        <v>124.62362000000002</v>
      </c>
      <c r="G15" s="6"/>
      <c r="I15" s="5">
        <f t="shared" si="2"/>
        <v>0</v>
      </c>
      <c r="J15" s="5">
        <f t="shared" si="3"/>
        <v>0</v>
      </c>
    </row>
    <row r="16" spans="1:10" s="5" customFormat="1" ht="15.75">
      <c r="A16" s="5" t="s">
        <v>8</v>
      </c>
      <c r="B16" s="5" t="s">
        <v>48</v>
      </c>
      <c r="C16" s="6">
        <v>149.2</v>
      </c>
      <c r="D16" s="6">
        <v>0.5</v>
      </c>
      <c r="E16" s="6">
        <f t="shared" si="0"/>
        <v>74.6</v>
      </c>
      <c r="F16" s="5">
        <f t="shared" si="1"/>
        <v>72.39184</v>
      </c>
      <c r="G16" s="6"/>
      <c r="I16" s="5">
        <f t="shared" si="2"/>
        <v>0</v>
      </c>
      <c r="J16" s="5">
        <f t="shared" si="3"/>
        <v>0</v>
      </c>
    </row>
    <row r="17" spans="1:10" s="5" customFormat="1" ht="15.75">
      <c r="A17" s="5" t="s">
        <v>8</v>
      </c>
      <c r="B17" s="5" t="s">
        <v>59</v>
      </c>
      <c r="C17" s="6">
        <v>177.3</v>
      </c>
      <c r="D17" s="6">
        <v>0.5</v>
      </c>
      <c r="E17" s="6">
        <f t="shared" si="0"/>
        <v>88.65</v>
      </c>
      <c r="F17" s="5">
        <f t="shared" si="1"/>
        <v>86.02596000000001</v>
      </c>
      <c r="G17" s="6"/>
      <c r="I17" s="5">
        <f t="shared" si="2"/>
        <v>0</v>
      </c>
      <c r="J17" s="5">
        <f t="shared" si="3"/>
        <v>0</v>
      </c>
    </row>
    <row r="18" spans="1:10" s="5" customFormat="1" ht="15.75">
      <c r="A18" s="5" t="s">
        <v>8</v>
      </c>
      <c r="B18" s="5" t="s">
        <v>62</v>
      </c>
      <c r="C18" s="6">
        <v>69.76</v>
      </c>
      <c r="D18" s="6">
        <v>3</v>
      </c>
      <c r="E18" s="6">
        <f t="shared" si="0"/>
        <v>209.28000000000003</v>
      </c>
      <c r="F18" s="5">
        <f t="shared" si="1"/>
        <v>203.08531200000004</v>
      </c>
      <c r="G18" s="6"/>
      <c r="I18" s="5">
        <f t="shared" si="2"/>
        <v>0</v>
      </c>
      <c r="J18" s="5">
        <f t="shared" si="3"/>
        <v>0</v>
      </c>
    </row>
    <row r="19" spans="1:10" s="5" customFormat="1" ht="15.75">
      <c r="A19" s="5" t="s">
        <v>8</v>
      </c>
      <c r="B19" s="5" t="s">
        <v>67</v>
      </c>
      <c r="C19" s="6">
        <v>189</v>
      </c>
      <c r="D19" s="6">
        <v>1</v>
      </c>
      <c r="E19" s="6">
        <f t="shared" si="0"/>
        <v>189</v>
      </c>
      <c r="F19" s="5">
        <f t="shared" si="1"/>
        <v>183.40560000000002</v>
      </c>
      <c r="G19" s="6"/>
      <c r="I19" s="5">
        <f t="shared" si="2"/>
        <v>0</v>
      </c>
      <c r="J19" s="5">
        <f t="shared" si="3"/>
        <v>0</v>
      </c>
    </row>
    <row r="20" spans="1:10" s="5" customFormat="1" ht="15.75">
      <c r="A20" s="5" t="s">
        <v>8</v>
      </c>
      <c r="B20" s="5" t="s">
        <v>73</v>
      </c>
      <c r="C20" s="6">
        <v>230</v>
      </c>
      <c r="D20" s="6">
        <v>0.5</v>
      </c>
      <c r="E20" s="6">
        <f t="shared" si="0"/>
        <v>115</v>
      </c>
      <c r="F20" s="5">
        <f t="shared" si="1"/>
        <v>111.596</v>
      </c>
      <c r="G20" s="6"/>
      <c r="I20" s="5">
        <f t="shared" si="2"/>
        <v>0</v>
      </c>
      <c r="J20" s="5">
        <f t="shared" si="3"/>
        <v>0</v>
      </c>
    </row>
    <row r="21" spans="1:10" s="5" customFormat="1" ht="15.75">
      <c r="A21" s="5" t="s">
        <v>8</v>
      </c>
      <c r="B21" s="5" t="s">
        <v>114</v>
      </c>
      <c r="C21" s="6">
        <v>61.61</v>
      </c>
      <c r="D21" s="6">
        <v>3</v>
      </c>
      <c r="E21" s="6">
        <f t="shared" si="0"/>
        <v>184.82999999999998</v>
      </c>
      <c r="F21" s="5">
        <f t="shared" si="1"/>
        <v>179.35903199999998</v>
      </c>
      <c r="G21" s="6"/>
      <c r="I21" s="5">
        <f t="shared" si="2"/>
        <v>0</v>
      </c>
      <c r="J21" s="5">
        <f t="shared" si="3"/>
        <v>0</v>
      </c>
    </row>
    <row r="22" spans="1:10" s="5" customFormat="1" ht="15.75">
      <c r="A22" s="5" t="s">
        <v>8</v>
      </c>
      <c r="B22" s="5" t="s">
        <v>116</v>
      </c>
      <c r="C22" s="6">
        <v>30.5</v>
      </c>
      <c r="D22" s="6">
        <v>1</v>
      </c>
      <c r="E22" s="6">
        <f t="shared" si="0"/>
        <v>30.5</v>
      </c>
      <c r="F22" s="5">
        <f t="shared" si="1"/>
        <v>29.5972</v>
      </c>
      <c r="G22" s="6"/>
      <c r="I22" s="5">
        <f t="shared" si="2"/>
        <v>0</v>
      </c>
      <c r="J22" s="5">
        <f t="shared" si="3"/>
        <v>0</v>
      </c>
    </row>
    <row r="23" spans="1:10" s="5" customFormat="1" ht="15.75">
      <c r="A23" s="5" t="s">
        <v>8</v>
      </c>
      <c r="B23" s="5" t="s">
        <v>138</v>
      </c>
      <c r="C23" s="6">
        <v>53.41</v>
      </c>
      <c r="D23" s="6">
        <v>2</v>
      </c>
      <c r="E23" s="6">
        <f t="shared" si="0"/>
        <v>106.82</v>
      </c>
      <c r="F23" s="5">
        <f t="shared" si="1"/>
        <v>103.65812799999999</v>
      </c>
      <c r="G23" s="6"/>
      <c r="I23" s="5">
        <f t="shared" si="2"/>
        <v>0</v>
      </c>
      <c r="J23" s="5">
        <f t="shared" si="3"/>
        <v>0</v>
      </c>
    </row>
    <row r="24" spans="1:10" s="5" customFormat="1" ht="15.75">
      <c r="A24" s="5" t="s">
        <v>8</v>
      </c>
      <c r="B24" s="5" t="s">
        <v>141</v>
      </c>
      <c r="C24" s="6">
        <v>31.68</v>
      </c>
      <c r="D24" s="6">
        <v>4</v>
      </c>
      <c r="E24" s="6">
        <f t="shared" si="0"/>
        <v>126.72</v>
      </c>
      <c r="F24" s="5">
        <f t="shared" si="1"/>
        <v>122.969088</v>
      </c>
      <c r="G24" s="6"/>
      <c r="I24" s="5">
        <f t="shared" si="2"/>
        <v>0</v>
      </c>
      <c r="J24" s="5">
        <f t="shared" si="3"/>
        <v>0</v>
      </c>
    </row>
    <row r="25" spans="1:10" s="5" customFormat="1" ht="15.75">
      <c r="A25" s="5" t="s">
        <v>8</v>
      </c>
      <c r="B25" s="5" t="s">
        <v>142</v>
      </c>
      <c r="C25" s="6">
        <v>130</v>
      </c>
      <c r="D25" s="6">
        <v>1</v>
      </c>
      <c r="E25" s="6">
        <f t="shared" si="0"/>
        <v>130</v>
      </c>
      <c r="F25" s="5">
        <f t="shared" si="1"/>
        <v>126.152</v>
      </c>
      <c r="G25" s="6"/>
      <c r="I25" s="5">
        <f t="shared" si="2"/>
        <v>0</v>
      </c>
      <c r="J25" s="5">
        <f t="shared" si="3"/>
        <v>0</v>
      </c>
    </row>
    <row r="26" spans="1:10" s="5" customFormat="1" ht="15.75">
      <c r="A26" s="5" t="s">
        <v>8</v>
      </c>
      <c r="B26" s="5" t="s">
        <v>160</v>
      </c>
      <c r="C26" s="6">
        <v>271.5</v>
      </c>
      <c r="D26" s="6">
        <v>2</v>
      </c>
      <c r="E26" s="6">
        <f t="shared" si="0"/>
        <v>543</v>
      </c>
      <c r="F26" s="5">
        <f t="shared" si="1"/>
        <v>526.9272</v>
      </c>
      <c r="G26" s="6"/>
      <c r="I26" s="5">
        <f t="shared" si="2"/>
        <v>0</v>
      </c>
      <c r="J26" s="5">
        <f t="shared" si="3"/>
        <v>0</v>
      </c>
    </row>
    <row r="27" spans="1:10" s="5" customFormat="1" ht="15.75">
      <c r="A27" s="5" t="s">
        <v>8</v>
      </c>
      <c r="B27" s="5" t="s">
        <v>161</v>
      </c>
      <c r="C27" s="6">
        <v>57.9</v>
      </c>
      <c r="D27" s="6">
        <v>1</v>
      </c>
      <c r="E27" s="6">
        <f t="shared" si="0"/>
        <v>57.9</v>
      </c>
      <c r="F27" s="5">
        <f t="shared" si="1"/>
        <v>56.18616</v>
      </c>
      <c r="G27" s="6"/>
      <c r="I27" s="5">
        <f t="shared" si="2"/>
        <v>0</v>
      </c>
      <c r="J27" s="5">
        <f t="shared" si="3"/>
        <v>0</v>
      </c>
    </row>
    <row r="28" spans="1:10" s="5" customFormat="1" ht="15.75">
      <c r="A28" s="5" t="s">
        <v>8</v>
      </c>
      <c r="B28" s="5" t="s">
        <v>163</v>
      </c>
      <c r="C28" s="6">
        <v>149.3</v>
      </c>
      <c r="D28" s="6">
        <v>2</v>
      </c>
      <c r="E28" s="6">
        <f t="shared" si="0"/>
        <v>298.6</v>
      </c>
      <c r="F28" s="5">
        <f t="shared" si="1"/>
        <v>289.76144000000005</v>
      </c>
      <c r="G28" s="6">
        <f>SUM(F10:F28)</f>
        <v>2675.9604840000006</v>
      </c>
      <c r="I28" s="5">
        <f t="shared" si="2"/>
        <v>2675.9604840000006</v>
      </c>
      <c r="J28" s="5">
        <f t="shared" si="3"/>
        <v>3077.3545566000007</v>
      </c>
    </row>
    <row r="29" spans="1:10" ht="15.75">
      <c r="A29" s="1" t="s">
        <v>22</v>
      </c>
      <c r="B29" s="1" t="s">
        <v>21</v>
      </c>
      <c r="C29" s="2">
        <v>57.42</v>
      </c>
      <c r="D29" s="2">
        <v>1</v>
      </c>
      <c r="E29" s="6">
        <f t="shared" si="0"/>
        <v>57.42</v>
      </c>
      <c r="F29" s="5">
        <f t="shared" si="1"/>
        <v>55.720368</v>
      </c>
      <c r="I29" s="5">
        <f t="shared" si="2"/>
        <v>0</v>
      </c>
      <c r="J29" s="5">
        <f t="shared" si="3"/>
        <v>0</v>
      </c>
    </row>
    <row r="30" spans="1:10" ht="15.75">
      <c r="A30" s="1" t="s">
        <v>22</v>
      </c>
      <c r="B30" s="1" t="s">
        <v>40</v>
      </c>
      <c r="C30" s="2">
        <v>66.82</v>
      </c>
      <c r="D30" s="2">
        <v>2</v>
      </c>
      <c r="E30" s="6">
        <f t="shared" si="0"/>
        <v>133.64</v>
      </c>
      <c r="F30" s="5">
        <f t="shared" si="1"/>
        <v>129.684256</v>
      </c>
      <c r="I30" s="5">
        <f t="shared" si="2"/>
        <v>0</v>
      </c>
      <c r="J30" s="5">
        <f t="shared" si="3"/>
        <v>0</v>
      </c>
    </row>
    <row r="31" spans="1:10" ht="15.75">
      <c r="A31" s="1" t="s">
        <v>22</v>
      </c>
      <c r="B31" s="1" t="s">
        <v>42</v>
      </c>
      <c r="C31" s="2">
        <v>66.82</v>
      </c>
      <c r="D31" s="2">
        <v>2</v>
      </c>
      <c r="E31" s="6">
        <f t="shared" si="0"/>
        <v>133.64</v>
      </c>
      <c r="F31" s="5">
        <f t="shared" si="1"/>
        <v>129.684256</v>
      </c>
      <c r="I31" s="5">
        <f t="shared" si="2"/>
        <v>0</v>
      </c>
      <c r="J31" s="5">
        <f t="shared" si="3"/>
        <v>0</v>
      </c>
    </row>
    <row r="32" spans="1:10" ht="15.75">
      <c r="A32" s="1" t="s">
        <v>22</v>
      </c>
      <c r="B32" s="1" t="s">
        <v>45</v>
      </c>
      <c r="C32" s="2">
        <v>256.85</v>
      </c>
      <c r="D32" s="2">
        <v>0.3</v>
      </c>
      <c r="E32" s="6">
        <f t="shared" si="0"/>
        <v>77.055</v>
      </c>
      <c r="F32" s="5">
        <f t="shared" si="1"/>
        <v>74.77417200000001</v>
      </c>
      <c r="I32" s="5">
        <f t="shared" si="2"/>
        <v>0</v>
      </c>
      <c r="J32" s="5">
        <f t="shared" si="3"/>
        <v>0</v>
      </c>
    </row>
    <row r="33" spans="1:10" ht="15.75">
      <c r="A33" s="1" t="s">
        <v>22</v>
      </c>
      <c r="B33" s="9" t="s">
        <v>59</v>
      </c>
      <c r="C33" s="2">
        <v>177.3</v>
      </c>
      <c r="D33" s="2">
        <v>2.7</v>
      </c>
      <c r="E33" s="6">
        <f t="shared" si="0"/>
        <v>478.71000000000004</v>
      </c>
      <c r="F33" s="5">
        <f t="shared" si="1"/>
        <v>464.54018400000007</v>
      </c>
      <c r="I33" s="5">
        <f t="shared" si="2"/>
        <v>0</v>
      </c>
      <c r="J33" s="5">
        <f t="shared" si="3"/>
        <v>0</v>
      </c>
    </row>
    <row r="34" spans="1:10" ht="15.75">
      <c r="A34" s="1" t="s">
        <v>22</v>
      </c>
      <c r="B34" s="1" t="s">
        <v>71</v>
      </c>
      <c r="C34" s="2">
        <v>141</v>
      </c>
      <c r="D34" s="2">
        <v>1</v>
      </c>
      <c r="E34" s="6">
        <f t="shared" si="0"/>
        <v>141</v>
      </c>
      <c r="F34" s="5">
        <f t="shared" si="1"/>
        <v>136.8264</v>
      </c>
      <c r="I34" s="5">
        <f t="shared" si="2"/>
        <v>0</v>
      </c>
      <c r="J34" s="5">
        <f t="shared" si="3"/>
        <v>0</v>
      </c>
    </row>
    <row r="35" spans="1:10" ht="15.75">
      <c r="A35" s="1" t="s">
        <v>22</v>
      </c>
      <c r="B35" s="9" t="s">
        <v>73</v>
      </c>
      <c r="C35" s="2">
        <v>230</v>
      </c>
      <c r="D35" s="2">
        <v>2.5</v>
      </c>
      <c r="E35" s="6">
        <f t="shared" si="0"/>
        <v>575</v>
      </c>
      <c r="F35" s="5">
        <f t="shared" si="1"/>
        <v>557.98</v>
      </c>
      <c r="I35" s="5">
        <f t="shared" si="2"/>
        <v>0</v>
      </c>
      <c r="J35" s="5">
        <f t="shared" si="3"/>
        <v>0</v>
      </c>
    </row>
    <row r="36" spans="1:10" ht="15.75">
      <c r="A36" s="3" t="s">
        <v>22</v>
      </c>
      <c r="B36" s="9" t="s">
        <v>86</v>
      </c>
      <c r="C36" s="2">
        <v>173</v>
      </c>
      <c r="D36" s="2">
        <v>2.4</v>
      </c>
      <c r="E36" s="6">
        <f t="shared" si="0"/>
        <v>415.2</v>
      </c>
      <c r="F36" s="5">
        <f t="shared" si="1"/>
        <v>402.91008</v>
      </c>
      <c r="I36" s="5">
        <f t="shared" si="2"/>
        <v>0</v>
      </c>
      <c r="J36" s="5">
        <f t="shared" si="3"/>
        <v>0</v>
      </c>
    </row>
    <row r="37" spans="1:10" ht="15.75">
      <c r="A37" s="3" t="s">
        <v>22</v>
      </c>
      <c r="B37" s="9" t="s">
        <v>87</v>
      </c>
      <c r="C37" s="2">
        <v>256.9</v>
      </c>
      <c r="D37" s="2">
        <v>3</v>
      </c>
      <c r="E37" s="6">
        <f t="shared" si="0"/>
        <v>770.6999999999999</v>
      </c>
      <c r="F37" s="5">
        <f t="shared" si="1"/>
        <v>747.8872799999999</v>
      </c>
      <c r="I37" s="5">
        <f t="shared" si="2"/>
        <v>0</v>
      </c>
      <c r="J37" s="5">
        <f t="shared" si="3"/>
        <v>0</v>
      </c>
    </row>
    <row r="38" spans="1:10" ht="15.75">
      <c r="A38" s="3" t="s">
        <v>22</v>
      </c>
      <c r="B38" s="9" t="s">
        <v>93</v>
      </c>
      <c r="C38" s="2">
        <v>26.5</v>
      </c>
      <c r="D38" s="2">
        <v>30</v>
      </c>
      <c r="E38" s="6">
        <f t="shared" si="0"/>
        <v>795</v>
      </c>
      <c r="F38" s="5">
        <f t="shared" si="1"/>
        <v>771.4680000000001</v>
      </c>
      <c r="I38" s="5">
        <f t="shared" si="2"/>
        <v>0</v>
      </c>
      <c r="J38" s="5">
        <f t="shared" si="3"/>
        <v>0</v>
      </c>
    </row>
    <row r="39" spans="1:10" ht="15.75">
      <c r="A39" s="3" t="s">
        <v>22</v>
      </c>
      <c r="B39" s="1" t="s">
        <v>107</v>
      </c>
      <c r="C39" s="2">
        <v>61.61</v>
      </c>
      <c r="D39" s="2">
        <v>2</v>
      </c>
      <c r="E39" s="6">
        <f t="shared" si="0"/>
        <v>123.22</v>
      </c>
      <c r="F39" s="5">
        <f t="shared" si="1"/>
        <v>119.572688</v>
      </c>
      <c r="I39" s="5">
        <f t="shared" si="2"/>
        <v>0</v>
      </c>
      <c r="J39" s="5">
        <f t="shared" si="3"/>
        <v>0</v>
      </c>
    </row>
    <row r="40" spans="1:10" ht="15.75">
      <c r="A40" s="1" t="s">
        <v>22</v>
      </c>
      <c r="B40" s="1" t="s">
        <v>116</v>
      </c>
      <c r="C40" s="2">
        <v>30.5</v>
      </c>
      <c r="D40" s="2">
        <v>2</v>
      </c>
      <c r="E40" s="6">
        <f t="shared" si="0"/>
        <v>61</v>
      </c>
      <c r="F40" s="5">
        <f t="shared" si="1"/>
        <v>59.1944</v>
      </c>
      <c r="I40" s="5">
        <f t="shared" si="2"/>
        <v>0</v>
      </c>
      <c r="J40" s="5">
        <f t="shared" si="3"/>
        <v>0</v>
      </c>
    </row>
    <row r="41" spans="1:10" ht="15.75">
      <c r="A41" s="1" t="s">
        <v>22</v>
      </c>
      <c r="B41" s="1" t="s">
        <v>126</v>
      </c>
      <c r="C41" s="2">
        <v>102.6</v>
      </c>
      <c r="D41" s="2">
        <v>4</v>
      </c>
      <c r="E41" s="6">
        <f t="shared" si="0"/>
        <v>410.4</v>
      </c>
      <c r="F41" s="5">
        <f t="shared" si="1"/>
        <v>398.25216</v>
      </c>
      <c r="I41" s="5">
        <f t="shared" si="2"/>
        <v>0</v>
      </c>
      <c r="J41" s="5">
        <f t="shared" si="3"/>
        <v>0</v>
      </c>
    </row>
    <row r="42" spans="1:10" ht="15.75">
      <c r="A42" s="1" t="s">
        <v>22</v>
      </c>
      <c r="B42" s="9" t="s">
        <v>130</v>
      </c>
      <c r="C42" s="2">
        <v>16.5</v>
      </c>
      <c r="D42" s="2">
        <v>28</v>
      </c>
      <c r="E42" s="6">
        <f t="shared" si="0"/>
        <v>462</v>
      </c>
      <c r="F42" s="5">
        <f t="shared" si="1"/>
        <v>448.32480000000004</v>
      </c>
      <c r="I42" s="5">
        <f t="shared" si="2"/>
        <v>0</v>
      </c>
      <c r="J42" s="5">
        <f t="shared" si="3"/>
        <v>0</v>
      </c>
    </row>
    <row r="43" spans="1:10" ht="15.75">
      <c r="A43" s="1" t="s">
        <v>22</v>
      </c>
      <c r="B43" s="9" t="s">
        <v>131</v>
      </c>
      <c r="C43" s="2">
        <v>16.5</v>
      </c>
      <c r="D43" s="2">
        <v>28</v>
      </c>
      <c r="E43" s="6">
        <f t="shared" si="0"/>
        <v>462</v>
      </c>
      <c r="F43" s="5">
        <f t="shared" si="1"/>
        <v>448.32480000000004</v>
      </c>
      <c r="I43" s="5">
        <f t="shared" si="2"/>
        <v>0</v>
      </c>
      <c r="J43" s="5">
        <f t="shared" si="3"/>
        <v>0</v>
      </c>
    </row>
    <row r="44" spans="1:10" ht="15.75">
      <c r="A44" s="1" t="s">
        <v>22</v>
      </c>
      <c r="B44" s="9" t="s">
        <v>133</v>
      </c>
      <c r="C44" s="2">
        <v>177</v>
      </c>
      <c r="D44" s="2">
        <v>1.5</v>
      </c>
      <c r="E44" s="6">
        <f t="shared" si="0"/>
        <v>265.5</v>
      </c>
      <c r="F44" s="5">
        <f t="shared" si="1"/>
        <v>257.6412</v>
      </c>
      <c r="I44" s="5">
        <f t="shared" si="2"/>
        <v>0</v>
      </c>
      <c r="J44" s="5">
        <f t="shared" si="3"/>
        <v>0</v>
      </c>
    </row>
    <row r="45" spans="1:10" ht="15.75">
      <c r="A45" s="1" t="s">
        <v>22</v>
      </c>
      <c r="B45" s="9" t="s">
        <v>134</v>
      </c>
      <c r="C45" s="2">
        <v>149.2</v>
      </c>
      <c r="D45" s="2">
        <v>3</v>
      </c>
      <c r="E45" s="6">
        <f t="shared" si="0"/>
        <v>447.59999999999997</v>
      </c>
      <c r="F45" s="5">
        <f t="shared" si="1"/>
        <v>434.35104</v>
      </c>
      <c r="I45" s="5">
        <f t="shared" si="2"/>
        <v>0</v>
      </c>
      <c r="J45" s="5">
        <f t="shared" si="3"/>
        <v>0</v>
      </c>
    </row>
    <row r="46" spans="1:10" ht="15.75">
      <c r="A46" s="1" t="s">
        <v>22</v>
      </c>
      <c r="B46" s="1" t="s">
        <v>142</v>
      </c>
      <c r="C46" s="2">
        <v>130</v>
      </c>
      <c r="D46" s="2">
        <v>1</v>
      </c>
      <c r="E46" s="6">
        <f t="shared" si="0"/>
        <v>130</v>
      </c>
      <c r="F46" s="5">
        <f t="shared" si="1"/>
        <v>126.152</v>
      </c>
      <c r="I46" s="5">
        <f t="shared" si="2"/>
        <v>0</v>
      </c>
      <c r="J46" s="5">
        <f t="shared" si="3"/>
        <v>0</v>
      </c>
    </row>
    <row r="47" spans="1:10" ht="15.75">
      <c r="A47" s="1" t="s">
        <v>22</v>
      </c>
      <c r="B47" s="1" t="s">
        <v>161</v>
      </c>
      <c r="C47" s="2">
        <v>57.9</v>
      </c>
      <c r="D47" s="2">
        <v>2</v>
      </c>
      <c r="E47" s="6">
        <f t="shared" si="0"/>
        <v>115.8</v>
      </c>
      <c r="F47" s="5">
        <f t="shared" si="1"/>
        <v>112.37232</v>
      </c>
      <c r="I47" s="5">
        <f t="shared" si="2"/>
        <v>0</v>
      </c>
      <c r="J47" s="5">
        <f t="shared" si="3"/>
        <v>0</v>
      </c>
    </row>
    <row r="48" spans="1:10" ht="15.75">
      <c r="A48" s="1" t="s">
        <v>22</v>
      </c>
      <c r="B48" s="9" t="s">
        <v>164</v>
      </c>
      <c r="C48" s="2">
        <v>269.35</v>
      </c>
      <c r="D48" s="2">
        <v>3</v>
      </c>
      <c r="E48" s="6">
        <f t="shared" si="0"/>
        <v>808.0500000000001</v>
      </c>
      <c r="F48" s="5">
        <f t="shared" si="1"/>
        <v>784.1317200000001</v>
      </c>
      <c r="I48" s="5">
        <f t="shared" si="2"/>
        <v>0</v>
      </c>
      <c r="J48" s="5">
        <f t="shared" si="3"/>
        <v>0</v>
      </c>
    </row>
    <row r="49" spans="1:10" ht="15.75">
      <c r="A49" s="1" t="s">
        <v>22</v>
      </c>
      <c r="B49" s="9" t="s">
        <v>165</v>
      </c>
      <c r="C49" s="2">
        <v>137</v>
      </c>
      <c r="D49" s="2">
        <v>2</v>
      </c>
      <c r="E49" s="6">
        <f t="shared" si="0"/>
        <v>274</v>
      </c>
      <c r="F49" s="5">
        <f t="shared" si="1"/>
        <v>265.88960000000003</v>
      </c>
      <c r="I49" s="5">
        <f t="shared" si="2"/>
        <v>0</v>
      </c>
      <c r="J49" s="5">
        <f t="shared" si="3"/>
        <v>0</v>
      </c>
    </row>
    <row r="50" spans="1:10" ht="15.75">
      <c r="A50" s="1" t="s">
        <v>22</v>
      </c>
      <c r="B50" s="1" t="s">
        <v>167</v>
      </c>
      <c r="C50" s="2">
        <v>28.9</v>
      </c>
      <c r="D50" s="2">
        <v>2</v>
      </c>
      <c r="E50" s="6">
        <f t="shared" si="0"/>
        <v>57.8</v>
      </c>
      <c r="F50" s="5">
        <f t="shared" si="1"/>
        <v>56.08912</v>
      </c>
      <c r="I50" s="5">
        <f t="shared" si="2"/>
        <v>0</v>
      </c>
      <c r="J50" s="5">
        <f t="shared" si="3"/>
        <v>0</v>
      </c>
    </row>
    <row r="51" spans="1:10" ht="15.75">
      <c r="A51" s="1" t="s">
        <v>22</v>
      </c>
      <c r="B51" s="1" t="s">
        <v>167</v>
      </c>
      <c r="C51" s="2">
        <v>28.9</v>
      </c>
      <c r="D51" s="2">
        <v>1</v>
      </c>
      <c r="E51" s="6">
        <f t="shared" si="0"/>
        <v>28.9</v>
      </c>
      <c r="F51" s="5">
        <f t="shared" si="1"/>
        <v>28.04456</v>
      </c>
      <c r="I51" s="5">
        <f t="shared" si="2"/>
        <v>0</v>
      </c>
      <c r="J51" s="5">
        <f t="shared" si="3"/>
        <v>0</v>
      </c>
    </row>
    <row r="52" spans="1:10" ht="15.75">
      <c r="A52" s="1" t="s">
        <v>22</v>
      </c>
      <c r="B52" s="1" t="s">
        <v>168</v>
      </c>
      <c r="C52" s="2">
        <v>76.9</v>
      </c>
      <c r="D52" s="2">
        <v>2</v>
      </c>
      <c r="E52" s="6">
        <f t="shared" si="0"/>
        <v>153.8</v>
      </c>
      <c r="F52" s="5">
        <f t="shared" si="1"/>
        <v>149.24752</v>
      </c>
      <c r="I52" s="5">
        <f t="shared" si="2"/>
        <v>0</v>
      </c>
      <c r="J52" s="5">
        <f t="shared" si="3"/>
        <v>0</v>
      </c>
    </row>
    <row r="53" spans="1:10" ht="15.75">
      <c r="A53" s="1" t="s">
        <v>101</v>
      </c>
      <c r="B53" s="9" t="s">
        <v>102</v>
      </c>
      <c r="C53" s="2">
        <v>47.6</v>
      </c>
      <c r="D53" s="2">
        <v>28</v>
      </c>
      <c r="E53" s="6">
        <f t="shared" si="0"/>
        <v>1332.8</v>
      </c>
      <c r="F53" s="5">
        <f t="shared" si="1"/>
        <v>1293.34912</v>
      </c>
      <c r="I53" s="5">
        <f t="shared" si="2"/>
        <v>0</v>
      </c>
      <c r="J53" s="5">
        <f t="shared" si="3"/>
        <v>0</v>
      </c>
    </row>
    <row r="54" spans="1:10" ht="15.75">
      <c r="A54" s="1" t="s">
        <v>101</v>
      </c>
      <c r="B54" s="9" t="s">
        <v>98</v>
      </c>
      <c r="C54" s="2">
        <v>243.22</v>
      </c>
      <c r="D54" s="2">
        <v>2</v>
      </c>
      <c r="E54" s="6">
        <f t="shared" si="0"/>
        <v>486.44</v>
      </c>
      <c r="F54" s="5">
        <f t="shared" si="1"/>
        <v>472.041376</v>
      </c>
      <c r="G54" s="2">
        <f>SUM(F29:F54)</f>
        <v>8924.45342</v>
      </c>
      <c r="I54" s="5">
        <f t="shared" si="2"/>
        <v>8924.45342</v>
      </c>
      <c r="J54" s="5">
        <f t="shared" si="3"/>
        <v>10263.121432999998</v>
      </c>
    </row>
    <row r="55" spans="1:10" s="5" customFormat="1" ht="15.75">
      <c r="A55" s="5" t="s">
        <v>11</v>
      </c>
      <c r="B55" s="5" t="s">
        <v>4</v>
      </c>
      <c r="C55" s="6">
        <v>85.04</v>
      </c>
      <c r="D55" s="6">
        <v>1</v>
      </c>
      <c r="E55" s="6">
        <f t="shared" si="0"/>
        <v>85.04</v>
      </c>
      <c r="F55" s="5">
        <f t="shared" si="1"/>
        <v>82.522816</v>
      </c>
      <c r="G55" s="6"/>
      <c r="I55" s="5">
        <f t="shared" si="2"/>
        <v>0</v>
      </c>
      <c r="J55" s="5">
        <f t="shared" si="3"/>
        <v>0</v>
      </c>
    </row>
    <row r="56" spans="1:10" s="5" customFormat="1" ht="15.75">
      <c r="A56" s="5" t="s">
        <v>11</v>
      </c>
      <c r="B56" s="5" t="s">
        <v>16</v>
      </c>
      <c r="C56" s="6">
        <v>57.42</v>
      </c>
      <c r="D56" s="6">
        <v>1</v>
      </c>
      <c r="E56" s="6">
        <f t="shared" si="0"/>
        <v>57.42</v>
      </c>
      <c r="F56" s="5">
        <f t="shared" si="1"/>
        <v>55.720368</v>
      </c>
      <c r="G56" s="6"/>
      <c r="I56" s="5">
        <f t="shared" si="2"/>
        <v>0</v>
      </c>
      <c r="J56" s="5">
        <f t="shared" si="3"/>
        <v>0</v>
      </c>
    </row>
    <row r="57" spans="1:10" s="5" customFormat="1" ht="15.75">
      <c r="A57" s="5" t="s">
        <v>11</v>
      </c>
      <c r="B57" s="5" t="s">
        <v>169</v>
      </c>
      <c r="C57" s="6">
        <v>129.9</v>
      </c>
      <c r="D57" s="6">
        <v>1</v>
      </c>
      <c r="E57" s="6">
        <f t="shared" si="0"/>
        <v>129.9</v>
      </c>
      <c r="F57" s="5">
        <f t="shared" si="1"/>
        <v>126.05496000000001</v>
      </c>
      <c r="G57" s="6"/>
      <c r="I57" s="5">
        <f t="shared" si="2"/>
        <v>0</v>
      </c>
      <c r="J57" s="5">
        <f t="shared" si="3"/>
        <v>0</v>
      </c>
    </row>
    <row r="58" spans="1:10" s="5" customFormat="1" ht="15.75">
      <c r="A58" s="5" t="s">
        <v>11</v>
      </c>
      <c r="B58" s="5" t="s">
        <v>73</v>
      </c>
      <c r="C58" s="6">
        <v>230</v>
      </c>
      <c r="D58" s="6">
        <v>0.3</v>
      </c>
      <c r="E58" s="6">
        <f t="shared" si="0"/>
        <v>69</v>
      </c>
      <c r="F58" s="5">
        <f t="shared" si="1"/>
        <v>66.9576</v>
      </c>
      <c r="G58" s="6"/>
      <c r="I58" s="5">
        <f t="shared" si="2"/>
        <v>0</v>
      </c>
      <c r="J58" s="5">
        <f t="shared" si="3"/>
        <v>0</v>
      </c>
    </row>
    <row r="59" spans="1:10" s="5" customFormat="1" ht="15.75">
      <c r="A59" s="7" t="s">
        <v>11</v>
      </c>
      <c r="B59" s="5" t="s">
        <v>110</v>
      </c>
      <c r="C59" s="6">
        <v>61.61</v>
      </c>
      <c r="D59" s="6">
        <v>2</v>
      </c>
      <c r="E59" s="6">
        <f t="shared" si="0"/>
        <v>123.22</v>
      </c>
      <c r="F59" s="5">
        <f t="shared" si="1"/>
        <v>119.572688</v>
      </c>
      <c r="G59" s="6"/>
      <c r="I59" s="5">
        <f t="shared" si="2"/>
        <v>0</v>
      </c>
      <c r="J59" s="5">
        <f t="shared" si="3"/>
        <v>0</v>
      </c>
    </row>
    <row r="60" spans="1:10" s="5" customFormat="1" ht="15.75">
      <c r="A60" s="5" t="s">
        <v>11</v>
      </c>
      <c r="B60" s="5" t="s">
        <v>119</v>
      </c>
      <c r="C60" s="6">
        <v>102.6</v>
      </c>
      <c r="D60" s="6">
        <v>1</v>
      </c>
      <c r="E60" s="6">
        <f t="shared" si="0"/>
        <v>102.6</v>
      </c>
      <c r="F60" s="5">
        <f t="shared" si="1"/>
        <v>99.56304</v>
      </c>
      <c r="G60" s="6"/>
      <c r="I60" s="5">
        <f t="shared" si="2"/>
        <v>0</v>
      </c>
      <c r="J60" s="5">
        <f t="shared" si="3"/>
        <v>0</v>
      </c>
    </row>
    <row r="61" spans="1:10" s="5" customFormat="1" ht="15.75">
      <c r="A61" s="5" t="s">
        <v>11</v>
      </c>
      <c r="B61" s="5" t="s">
        <v>141</v>
      </c>
      <c r="C61" s="6">
        <v>31.68</v>
      </c>
      <c r="D61" s="6">
        <v>2</v>
      </c>
      <c r="E61" s="6">
        <f t="shared" si="0"/>
        <v>63.36</v>
      </c>
      <c r="F61" s="5">
        <f t="shared" si="1"/>
        <v>61.484544</v>
      </c>
      <c r="G61" s="6"/>
      <c r="I61" s="5">
        <f t="shared" si="2"/>
        <v>0</v>
      </c>
      <c r="J61" s="5">
        <f t="shared" si="3"/>
        <v>0</v>
      </c>
    </row>
    <row r="62" spans="1:10" s="5" customFormat="1" ht="15.75">
      <c r="A62" s="5" t="s">
        <v>11</v>
      </c>
      <c r="B62" s="5" t="s">
        <v>161</v>
      </c>
      <c r="C62" s="6">
        <v>57.9</v>
      </c>
      <c r="D62" s="6">
        <v>1</v>
      </c>
      <c r="E62" s="6">
        <f t="shared" si="0"/>
        <v>57.9</v>
      </c>
      <c r="F62" s="5">
        <f t="shared" si="1"/>
        <v>56.18616</v>
      </c>
      <c r="G62" s="6">
        <f>SUM(F55:F62)</f>
        <v>668.062176</v>
      </c>
      <c r="I62" s="5">
        <f t="shared" si="2"/>
        <v>668.062176</v>
      </c>
      <c r="J62" s="5">
        <f t="shared" si="3"/>
        <v>768.2715023999999</v>
      </c>
    </row>
    <row r="63" spans="1:10" ht="15.75">
      <c r="A63" s="1" t="s">
        <v>172</v>
      </c>
      <c r="B63" s="1" t="s">
        <v>62</v>
      </c>
      <c r="C63" s="2">
        <v>69.76</v>
      </c>
      <c r="D63" s="2">
        <v>1</v>
      </c>
      <c r="E63" s="6">
        <f t="shared" si="0"/>
        <v>69.76</v>
      </c>
      <c r="F63" s="5">
        <f t="shared" si="1"/>
        <v>67.69510400000001</v>
      </c>
      <c r="I63" s="5">
        <f t="shared" si="2"/>
        <v>0</v>
      </c>
      <c r="J63" s="5">
        <f t="shared" si="3"/>
        <v>0</v>
      </c>
    </row>
    <row r="64" spans="1:10" ht="15.75">
      <c r="A64" s="1" t="s">
        <v>118</v>
      </c>
      <c r="B64" s="1" t="s">
        <v>117</v>
      </c>
      <c r="C64" s="2">
        <v>30.5</v>
      </c>
      <c r="D64" s="2">
        <v>1</v>
      </c>
      <c r="E64" s="6">
        <f t="shared" si="0"/>
        <v>30.5</v>
      </c>
      <c r="F64" s="5">
        <f t="shared" si="1"/>
        <v>29.5972</v>
      </c>
      <c r="G64" s="2">
        <f>SUM(F63:F64)</f>
        <v>97.29230400000002</v>
      </c>
      <c r="I64" s="5">
        <f t="shared" si="2"/>
        <v>97.29230400000002</v>
      </c>
      <c r="J64" s="5">
        <f t="shared" si="3"/>
        <v>111.88614960000001</v>
      </c>
    </row>
    <row r="65" spans="1:10" s="5" customFormat="1" ht="15.75">
      <c r="A65" s="5" t="s">
        <v>104</v>
      </c>
      <c r="B65" s="5" t="s">
        <v>167</v>
      </c>
      <c r="C65" s="6">
        <v>28.9</v>
      </c>
      <c r="D65" s="6">
        <v>2</v>
      </c>
      <c r="E65" s="6">
        <f t="shared" si="0"/>
        <v>57.8</v>
      </c>
      <c r="F65" s="5">
        <f t="shared" si="1"/>
        <v>56.08912</v>
      </c>
      <c r="G65" s="6"/>
      <c r="I65" s="5">
        <f t="shared" si="2"/>
        <v>0</v>
      </c>
      <c r="J65" s="5">
        <f t="shared" si="3"/>
        <v>0</v>
      </c>
    </row>
    <row r="66" spans="1:10" s="5" customFormat="1" ht="15.75">
      <c r="A66" s="5" t="s">
        <v>104</v>
      </c>
      <c r="B66" s="5" t="s">
        <v>119</v>
      </c>
      <c r="C66" s="6">
        <v>102.6</v>
      </c>
      <c r="D66" s="6">
        <v>1</v>
      </c>
      <c r="E66" s="6">
        <f t="shared" si="0"/>
        <v>102.6</v>
      </c>
      <c r="F66" s="5">
        <f t="shared" si="1"/>
        <v>99.56304</v>
      </c>
      <c r="G66" s="6"/>
      <c r="I66" s="5">
        <f t="shared" si="2"/>
        <v>0</v>
      </c>
      <c r="J66" s="5">
        <f t="shared" si="3"/>
        <v>0</v>
      </c>
    </row>
    <row r="67" spans="1:10" s="5" customFormat="1" ht="15.75">
      <c r="A67" s="5" t="s">
        <v>104</v>
      </c>
      <c r="B67" s="5" t="s">
        <v>168</v>
      </c>
      <c r="C67" s="6">
        <v>76.9</v>
      </c>
      <c r="D67" s="6">
        <v>3</v>
      </c>
      <c r="E67" s="6">
        <f aca="true" t="shared" si="4" ref="E67:E132">D67*C67</f>
        <v>230.70000000000002</v>
      </c>
      <c r="F67" s="5">
        <f aca="true" t="shared" si="5" ref="F67:F132">(E67)*(1-2.96%)</f>
        <v>223.87128</v>
      </c>
      <c r="G67" s="6"/>
      <c r="I67" s="5">
        <f t="shared" si="2"/>
        <v>0</v>
      </c>
      <c r="J67" s="5">
        <f t="shared" si="3"/>
        <v>0</v>
      </c>
    </row>
    <row r="68" spans="1:10" s="5" customFormat="1" ht="15.75">
      <c r="A68" s="5" t="s">
        <v>104</v>
      </c>
      <c r="B68" s="5" t="s">
        <v>132</v>
      </c>
      <c r="C68" s="6">
        <v>16.5</v>
      </c>
      <c r="D68" s="6">
        <v>5</v>
      </c>
      <c r="E68" s="6">
        <f t="shared" si="4"/>
        <v>82.5</v>
      </c>
      <c r="F68" s="5">
        <f t="shared" si="5"/>
        <v>80.058</v>
      </c>
      <c r="G68" s="6"/>
      <c r="I68" s="5">
        <f t="shared" si="2"/>
        <v>0</v>
      </c>
      <c r="J68" s="5">
        <f t="shared" si="3"/>
        <v>0</v>
      </c>
    </row>
    <row r="69" spans="1:10" s="5" customFormat="1" ht="15.75">
      <c r="A69" s="5" t="s">
        <v>104</v>
      </c>
      <c r="B69" s="5" t="s">
        <v>67</v>
      </c>
      <c r="C69" s="6">
        <v>189</v>
      </c>
      <c r="D69" s="6">
        <v>2</v>
      </c>
      <c r="E69" s="6">
        <f t="shared" si="4"/>
        <v>378</v>
      </c>
      <c r="F69" s="5">
        <f t="shared" si="5"/>
        <v>366.81120000000004</v>
      </c>
      <c r="G69" s="6"/>
      <c r="I69" s="5">
        <f t="shared" si="2"/>
        <v>0</v>
      </c>
      <c r="J69" s="5">
        <f t="shared" si="3"/>
        <v>0</v>
      </c>
    </row>
    <row r="70" spans="1:10" s="5" customFormat="1" ht="15.75">
      <c r="A70" s="5" t="s">
        <v>104</v>
      </c>
      <c r="B70" s="5" t="s">
        <v>158</v>
      </c>
      <c r="C70" s="6">
        <v>349.1</v>
      </c>
      <c r="D70" s="6">
        <v>0.2</v>
      </c>
      <c r="E70" s="6">
        <f t="shared" si="4"/>
        <v>69.82000000000001</v>
      </c>
      <c r="F70" s="5">
        <f t="shared" si="5"/>
        <v>67.75332800000001</v>
      </c>
      <c r="G70" s="6">
        <f>SUM(F65:F70)</f>
        <v>894.145968</v>
      </c>
      <c r="I70" s="5">
        <f t="shared" si="2"/>
        <v>894.145968</v>
      </c>
      <c r="J70" s="5">
        <f t="shared" si="3"/>
        <v>1028.2678632</v>
      </c>
    </row>
    <row r="71" spans="1:10" ht="15.75">
      <c r="A71" s="1" t="s">
        <v>96</v>
      </c>
      <c r="B71" s="1" t="s">
        <v>142</v>
      </c>
      <c r="C71" s="2">
        <v>130</v>
      </c>
      <c r="D71" s="2">
        <v>1</v>
      </c>
      <c r="E71" s="6">
        <f t="shared" si="4"/>
        <v>130</v>
      </c>
      <c r="F71" s="5">
        <f t="shared" si="5"/>
        <v>126.152</v>
      </c>
      <c r="I71" s="5">
        <f t="shared" si="2"/>
        <v>0</v>
      </c>
      <c r="J71" s="5">
        <f t="shared" si="3"/>
        <v>0</v>
      </c>
    </row>
    <row r="72" spans="1:10" ht="15.75">
      <c r="A72" s="1" t="s">
        <v>96</v>
      </c>
      <c r="B72" s="1" t="s">
        <v>93</v>
      </c>
      <c r="C72" s="2">
        <v>26.5</v>
      </c>
      <c r="D72" s="2">
        <v>2</v>
      </c>
      <c r="E72" s="6">
        <f t="shared" si="4"/>
        <v>53</v>
      </c>
      <c r="F72" s="5">
        <f t="shared" si="5"/>
        <v>51.431200000000004</v>
      </c>
      <c r="I72" s="5">
        <f t="shared" si="2"/>
        <v>0</v>
      </c>
      <c r="J72" s="5">
        <f t="shared" si="3"/>
        <v>0</v>
      </c>
    </row>
    <row r="73" spans="1:10" ht="15.75">
      <c r="A73" s="1" t="s">
        <v>96</v>
      </c>
      <c r="B73" s="1" t="s">
        <v>119</v>
      </c>
      <c r="C73" s="2">
        <v>102.6</v>
      </c>
      <c r="D73" s="2">
        <v>1</v>
      </c>
      <c r="E73" s="6">
        <f t="shared" si="4"/>
        <v>102.6</v>
      </c>
      <c r="F73" s="5">
        <f t="shared" si="5"/>
        <v>99.56304</v>
      </c>
      <c r="G73" s="2">
        <f>SUM(F71:F73)</f>
        <v>277.14624000000003</v>
      </c>
      <c r="I73" s="5">
        <f aca="true" t="shared" si="6" ref="I73:I136">G73-H73</f>
        <v>277.14624000000003</v>
      </c>
      <c r="J73" s="5">
        <f aca="true" t="shared" si="7" ref="J73:J136">(I73)*(1+15%)</f>
        <v>318.718176</v>
      </c>
    </row>
    <row r="74" spans="1:10" s="5" customFormat="1" ht="15.75">
      <c r="A74" s="5" t="s">
        <v>52</v>
      </c>
      <c r="B74" s="5" t="s">
        <v>160</v>
      </c>
      <c r="C74" s="6">
        <v>271.5</v>
      </c>
      <c r="D74" s="6">
        <v>2</v>
      </c>
      <c r="E74" s="6">
        <f t="shared" si="4"/>
        <v>543</v>
      </c>
      <c r="F74" s="5">
        <f t="shared" si="5"/>
        <v>526.9272</v>
      </c>
      <c r="G74" s="6">
        <v>526.71</v>
      </c>
      <c r="I74" s="5">
        <f t="shared" si="6"/>
        <v>526.71</v>
      </c>
      <c r="J74" s="5">
        <f t="shared" si="7"/>
        <v>605.7165</v>
      </c>
    </row>
    <row r="75" spans="1:10" ht="15.75">
      <c r="A75" s="1" t="s">
        <v>64</v>
      </c>
      <c r="B75" s="1" t="s">
        <v>62</v>
      </c>
      <c r="C75" s="2">
        <v>69.76</v>
      </c>
      <c r="D75" s="2">
        <v>3</v>
      </c>
      <c r="E75" s="6">
        <f t="shared" si="4"/>
        <v>209.28000000000003</v>
      </c>
      <c r="F75" s="5">
        <f t="shared" si="5"/>
        <v>203.08531200000004</v>
      </c>
      <c r="I75" s="5">
        <f t="shared" si="6"/>
        <v>0</v>
      </c>
      <c r="J75" s="5">
        <f t="shared" si="7"/>
        <v>0</v>
      </c>
    </row>
    <row r="76" spans="1:10" ht="15.75">
      <c r="A76" s="1" t="s">
        <v>64</v>
      </c>
      <c r="B76" s="1" t="s">
        <v>163</v>
      </c>
      <c r="C76" s="2">
        <v>149.3</v>
      </c>
      <c r="D76" s="2">
        <v>4</v>
      </c>
      <c r="E76" s="6">
        <f t="shared" si="4"/>
        <v>597.2</v>
      </c>
      <c r="F76" s="5">
        <f t="shared" si="5"/>
        <v>579.5228800000001</v>
      </c>
      <c r="G76" s="2">
        <f>SUM(F75:F76)</f>
        <v>782.6081920000001</v>
      </c>
      <c r="I76" s="5">
        <f t="shared" si="6"/>
        <v>782.6081920000001</v>
      </c>
      <c r="J76" s="5">
        <f t="shared" si="7"/>
        <v>899.9994208</v>
      </c>
    </row>
    <row r="77" spans="1:10" s="5" customFormat="1" ht="15.75">
      <c r="A77" s="5" t="s">
        <v>69</v>
      </c>
      <c r="B77" s="5" t="s">
        <v>67</v>
      </c>
      <c r="C77" s="6">
        <v>189</v>
      </c>
      <c r="D77" s="6">
        <v>1</v>
      </c>
      <c r="E77" s="6">
        <f t="shared" si="4"/>
        <v>189</v>
      </c>
      <c r="F77" s="5">
        <f t="shared" si="5"/>
        <v>183.40560000000002</v>
      </c>
      <c r="G77" s="6"/>
      <c r="I77" s="5">
        <f t="shared" si="6"/>
        <v>0</v>
      </c>
      <c r="J77" s="5">
        <f t="shared" si="7"/>
        <v>0</v>
      </c>
    </row>
    <row r="78" spans="1:10" s="5" customFormat="1" ht="15.75">
      <c r="A78" s="7" t="s">
        <v>69</v>
      </c>
      <c r="B78" s="5" t="s">
        <v>82</v>
      </c>
      <c r="C78" s="6">
        <v>86.21</v>
      </c>
      <c r="D78" s="6">
        <v>1</v>
      </c>
      <c r="E78" s="6">
        <f t="shared" si="4"/>
        <v>86.21</v>
      </c>
      <c r="F78" s="5">
        <f t="shared" si="5"/>
        <v>83.65818399999999</v>
      </c>
      <c r="G78" s="6">
        <f>SUM(F77:F78)</f>
        <v>267.063784</v>
      </c>
      <c r="I78" s="5">
        <f t="shared" si="6"/>
        <v>267.063784</v>
      </c>
      <c r="J78" s="5">
        <f t="shared" si="7"/>
        <v>307.1233516</v>
      </c>
    </row>
    <row r="79" spans="1:10" ht="15.75">
      <c r="A79" s="1" t="s">
        <v>17</v>
      </c>
      <c r="B79" s="1" t="s">
        <v>16</v>
      </c>
      <c r="C79" s="2">
        <v>57.42</v>
      </c>
      <c r="D79" s="2">
        <v>12</v>
      </c>
      <c r="E79" s="6">
        <f t="shared" si="4"/>
        <v>689.04</v>
      </c>
      <c r="F79" s="5">
        <f t="shared" si="5"/>
        <v>668.644416</v>
      </c>
      <c r="I79" s="5">
        <f t="shared" si="6"/>
        <v>0</v>
      </c>
      <c r="J79" s="5">
        <f t="shared" si="7"/>
        <v>0</v>
      </c>
    </row>
    <row r="80" spans="1:10" ht="15.75">
      <c r="A80" s="1" t="s">
        <v>17</v>
      </c>
      <c r="B80" s="1" t="s">
        <v>40</v>
      </c>
      <c r="C80" s="2">
        <v>66.82</v>
      </c>
      <c r="D80" s="2">
        <v>10</v>
      </c>
      <c r="E80" s="6">
        <f t="shared" si="4"/>
        <v>668.1999999999999</v>
      </c>
      <c r="F80" s="5">
        <f t="shared" si="5"/>
        <v>648.4212799999999</v>
      </c>
      <c r="I80" s="5">
        <f t="shared" si="6"/>
        <v>0</v>
      </c>
      <c r="J80" s="5">
        <f t="shared" si="7"/>
        <v>0</v>
      </c>
    </row>
    <row r="81" spans="1:10" ht="15.75">
      <c r="A81" s="1" t="s">
        <v>17</v>
      </c>
      <c r="B81" s="1" t="s">
        <v>45</v>
      </c>
      <c r="C81" s="2">
        <v>256.85</v>
      </c>
      <c r="D81" s="2">
        <v>0.5</v>
      </c>
      <c r="E81" s="6">
        <f t="shared" si="4"/>
        <v>128.425</v>
      </c>
      <c r="F81" s="5">
        <f t="shared" si="5"/>
        <v>124.62362000000002</v>
      </c>
      <c r="I81" s="5">
        <f t="shared" si="6"/>
        <v>0</v>
      </c>
      <c r="J81" s="5">
        <f t="shared" si="7"/>
        <v>0</v>
      </c>
    </row>
    <row r="82" spans="1:10" ht="15.75">
      <c r="A82" s="1" t="s">
        <v>17</v>
      </c>
      <c r="B82" s="1" t="s">
        <v>59</v>
      </c>
      <c r="C82" s="2">
        <v>177.3</v>
      </c>
      <c r="D82" s="2">
        <v>0.5</v>
      </c>
      <c r="E82" s="6">
        <f t="shared" si="4"/>
        <v>88.65</v>
      </c>
      <c r="F82" s="5">
        <f t="shared" si="5"/>
        <v>86.02596000000001</v>
      </c>
      <c r="I82" s="5">
        <f t="shared" si="6"/>
        <v>0</v>
      </c>
      <c r="J82" s="5">
        <f t="shared" si="7"/>
        <v>0</v>
      </c>
    </row>
    <row r="83" spans="1:10" ht="15.75">
      <c r="A83" s="1" t="s">
        <v>17</v>
      </c>
      <c r="B83" s="1" t="s">
        <v>62</v>
      </c>
      <c r="C83" s="2">
        <v>69.76</v>
      </c>
      <c r="D83" s="2">
        <v>36</v>
      </c>
      <c r="E83" s="6">
        <f t="shared" si="4"/>
        <v>2511.36</v>
      </c>
      <c r="F83" s="5">
        <f t="shared" si="5"/>
        <v>2437.023744</v>
      </c>
      <c r="I83" s="5">
        <f t="shared" si="6"/>
        <v>0</v>
      </c>
      <c r="J83" s="5">
        <f t="shared" si="7"/>
        <v>0</v>
      </c>
    </row>
    <row r="84" spans="1:10" ht="15.75">
      <c r="A84" s="1" t="s">
        <v>17</v>
      </c>
      <c r="B84" s="1" t="s">
        <v>67</v>
      </c>
      <c r="C84" s="2">
        <v>189</v>
      </c>
      <c r="D84" s="2">
        <v>6</v>
      </c>
      <c r="E84" s="6">
        <f t="shared" si="4"/>
        <v>1134</v>
      </c>
      <c r="F84" s="5">
        <f t="shared" si="5"/>
        <v>1100.4336</v>
      </c>
      <c r="I84" s="5">
        <f t="shared" si="6"/>
        <v>0</v>
      </c>
      <c r="J84" s="5">
        <f t="shared" si="7"/>
        <v>0</v>
      </c>
    </row>
    <row r="85" spans="1:10" ht="15.75">
      <c r="A85" s="1" t="s">
        <v>17</v>
      </c>
      <c r="B85" s="1" t="s">
        <v>82</v>
      </c>
      <c r="C85" s="2">
        <v>86.21</v>
      </c>
      <c r="D85" s="2">
        <v>12</v>
      </c>
      <c r="E85" s="6">
        <f t="shared" si="4"/>
        <v>1034.52</v>
      </c>
      <c r="F85" s="5">
        <f t="shared" si="5"/>
        <v>1003.8982080000001</v>
      </c>
      <c r="I85" s="5">
        <f t="shared" si="6"/>
        <v>0</v>
      </c>
      <c r="J85" s="5">
        <f t="shared" si="7"/>
        <v>0</v>
      </c>
    </row>
    <row r="86" spans="1:10" ht="15.75">
      <c r="A86" s="1" t="s">
        <v>17</v>
      </c>
      <c r="B86" s="1" t="s">
        <v>117</v>
      </c>
      <c r="C86" s="2">
        <v>30.5</v>
      </c>
      <c r="D86" s="2">
        <v>12</v>
      </c>
      <c r="E86" s="6">
        <f t="shared" si="4"/>
        <v>366</v>
      </c>
      <c r="F86" s="5">
        <f t="shared" si="5"/>
        <v>355.1664</v>
      </c>
      <c r="I86" s="5">
        <f t="shared" si="6"/>
        <v>0</v>
      </c>
      <c r="J86" s="5">
        <f t="shared" si="7"/>
        <v>0</v>
      </c>
    </row>
    <row r="87" spans="1:10" ht="15.75">
      <c r="A87" s="1" t="s">
        <v>17</v>
      </c>
      <c r="B87" s="1" t="s">
        <v>132</v>
      </c>
      <c r="C87" s="2">
        <v>16.5</v>
      </c>
      <c r="D87" s="2">
        <v>12</v>
      </c>
      <c r="E87" s="6">
        <f t="shared" si="4"/>
        <v>198</v>
      </c>
      <c r="F87" s="5">
        <f t="shared" si="5"/>
        <v>192.13920000000002</v>
      </c>
      <c r="I87" s="5">
        <f t="shared" si="6"/>
        <v>0</v>
      </c>
      <c r="J87" s="5">
        <f t="shared" si="7"/>
        <v>0</v>
      </c>
    </row>
    <row r="88" spans="1:10" ht="15.75">
      <c r="A88" s="1" t="s">
        <v>17</v>
      </c>
      <c r="B88" s="1" t="s">
        <v>141</v>
      </c>
      <c r="C88" s="2">
        <v>31.68</v>
      </c>
      <c r="D88" s="2">
        <v>12</v>
      </c>
      <c r="E88" s="6">
        <f t="shared" si="4"/>
        <v>380.15999999999997</v>
      </c>
      <c r="F88" s="5">
        <f t="shared" si="5"/>
        <v>368.907264</v>
      </c>
      <c r="I88" s="5">
        <f t="shared" si="6"/>
        <v>0</v>
      </c>
      <c r="J88" s="5">
        <f t="shared" si="7"/>
        <v>0</v>
      </c>
    </row>
    <row r="89" spans="1:10" ht="15.75">
      <c r="A89" s="1" t="s">
        <v>17</v>
      </c>
      <c r="B89" s="1" t="s">
        <v>160</v>
      </c>
      <c r="C89" s="2">
        <v>271.5</v>
      </c>
      <c r="D89" s="2">
        <v>1</v>
      </c>
      <c r="E89" s="6">
        <f t="shared" si="4"/>
        <v>271.5</v>
      </c>
      <c r="F89" s="5">
        <f t="shared" si="5"/>
        <v>263.4636</v>
      </c>
      <c r="I89" s="5">
        <f t="shared" si="6"/>
        <v>0</v>
      </c>
      <c r="J89" s="5">
        <f t="shared" si="7"/>
        <v>0</v>
      </c>
    </row>
    <row r="90" spans="1:10" ht="15.75">
      <c r="A90" s="1" t="s">
        <v>17</v>
      </c>
      <c r="B90" s="1" t="s">
        <v>161</v>
      </c>
      <c r="C90" s="2">
        <v>57.9</v>
      </c>
      <c r="D90" s="2">
        <v>14</v>
      </c>
      <c r="E90" s="6">
        <f t="shared" si="4"/>
        <v>810.6</v>
      </c>
      <c r="F90" s="5">
        <f t="shared" si="5"/>
        <v>786.6062400000001</v>
      </c>
      <c r="G90" s="2">
        <f>SUM(F79:F90)</f>
        <v>8035.353532</v>
      </c>
      <c r="I90" s="5">
        <f t="shared" si="6"/>
        <v>8035.353532</v>
      </c>
      <c r="J90" s="5">
        <f t="shared" si="7"/>
        <v>9240.656561799999</v>
      </c>
    </row>
    <row r="91" spans="1:10" s="5" customFormat="1" ht="15.75">
      <c r="A91" s="5" t="s">
        <v>36</v>
      </c>
      <c r="B91" s="5" t="s">
        <v>169</v>
      </c>
      <c r="C91" s="6">
        <v>129.9</v>
      </c>
      <c r="D91" s="6">
        <v>1</v>
      </c>
      <c r="E91" s="6">
        <f t="shared" si="4"/>
        <v>129.9</v>
      </c>
      <c r="F91" s="5">
        <f t="shared" si="5"/>
        <v>126.05496000000001</v>
      </c>
      <c r="G91" s="6"/>
      <c r="I91" s="5">
        <f t="shared" si="6"/>
        <v>0</v>
      </c>
      <c r="J91" s="5">
        <f t="shared" si="7"/>
        <v>0</v>
      </c>
    </row>
    <row r="92" spans="1:10" s="5" customFormat="1" ht="15.75">
      <c r="A92" s="7" t="s">
        <v>36</v>
      </c>
      <c r="B92" s="5" t="s">
        <v>95</v>
      </c>
      <c r="C92" s="6">
        <v>28.9</v>
      </c>
      <c r="D92" s="6">
        <v>2</v>
      </c>
      <c r="E92" s="6">
        <f t="shared" si="4"/>
        <v>57.8</v>
      </c>
      <c r="F92" s="5">
        <f t="shared" si="5"/>
        <v>56.08912</v>
      </c>
      <c r="G92" s="6"/>
      <c r="I92" s="5">
        <f t="shared" si="6"/>
        <v>0</v>
      </c>
      <c r="J92" s="5">
        <f t="shared" si="7"/>
        <v>0</v>
      </c>
    </row>
    <row r="93" spans="1:10" s="5" customFormat="1" ht="15.75">
      <c r="A93" s="5" t="s">
        <v>36</v>
      </c>
      <c r="B93" s="5" t="s">
        <v>117</v>
      </c>
      <c r="C93" s="6">
        <v>30.5</v>
      </c>
      <c r="D93" s="6">
        <v>2</v>
      </c>
      <c r="E93" s="6">
        <f t="shared" si="4"/>
        <v>61</v>
      </c>
      <c r="F93" s="5">
        <f t="shared" si="5"/>
        <v>59.1944</v>
      </c>
      <c r="G93" s="6">
        <f>SUM(F91:F93)</f>
        <v>241.33848</v>
      </c>
      <c r="I93" s="5">
        <f t="shared" si="6"/>
        <v>241.33848</v>
      </c>
      <c r="J93" s="5">
        <f t="shared" si="7"/>
        <v>277.539252</v>
      </c>
    </row>
    <row r="94" spans="1:10" ht="15.75">
      <c r="A94" s="3" t="s">
        <v>24</v>
      </c>
      <c r="B94" s="1" t="s">
        <v>21</v>
      </c>
      <c r="C94" s="2">
        <v>57.42</v>
      </c>
      <c r="D94" s="2">
        <v>1</v>
      </c>
      <c r="E94" s="6">
        <f t="shared" si="4"/>
        <v>57.42</v>
      </c>
      <c r="F94" s="5">
        <f t="shared" si="5"/>
        <v>55.720368</v>
      </c>
      <c r="G94" s="2">
        <v>55.69</v>
      </c>
      <c r="I94" s="5">
        <f t="shared" si="6"/>
        <v>55.69</v>
      </c>
      <c r="J94" s="5">
        <f t="shared" si="7"/>
        <v>64.0435</v>
      </c>
    </row>
    <row r="95" spans="1:10" s="5" customFormat="1" ht="15.75">
      <c r="A95" s="5" t="s">
        <v>61</v>
      </c>
      <c r="B95" s="5" t="s">
        <v>153</v>
      </c>
      <c r="C95" s="6">
        <v>349.1</v>
      </c>
      <c r="D95" s="6">
        <v>0.3</v>
      </c>
      <c r="E95" s="6">
        <f t="shared" si="4"/>
        <v>104.73</v>
      </c>
      <c r="F95" s="5">
        <f t="shared" si="5"/>
        <v>101.629992</v>
      </c>
      <c r="G95" s="6">
        <v>101.58</v>
      </c>
      <c r="I95" s="5">
        <f t="shared" si="6"/>
        <v>101.58</v>
      </c>
      <c r="J95" s="5">
        <f t="shared" si="7"/>
        <v>116.817</v>
      </c>
    </row>
    <row r="96" spans="1:10" ht="15.75">
      <c r="A96" s="1" t="s">
        <v>34</v>
      </c>
      <c r="B96" s="1" t="s">
        <v>42</v>
      </c>
      <c r="C96" s="2">
        <v>66.82</v>
      </c>
      <c r="D96" s="2">
        <v>2</v>
      </c>
      <c r="E96" s="6">
        <f t="shared" si="4"/>
        <v>133.64</v>
      </c>
      <c r="F96" s="5">
        <f t="shared" si="5"/>
        <v>129.684256</v>
      </c>
      <c r="I96" s="5">
        <f t="shared" si="6"/>
        <v>0</v>
      </c>
      <c r="J96" s="5">
        <f t="shared" si="7"/>
        <v>0</v>
      </c>
    </row>
    <row r="97" spans="1:10" ht="15.75">
      <c r="A97" s="1" t="s">
        <v>34</v>
      </c>
      <c r="B97" s="1" t="s">
        <v>169</v>
      </c>
      <c r="C97" s="2">
        <v>129.9</v>
      </c>
      <c r="D97" s="2">
        <v>5</v>
      </c>
      <c r="E97" s="6">
        <f t="shared" si="4"/>
        <v>649.5</v>
      </c>
      <c r="F97" s="5">
        <f t="shared" si="5"/>
        <v>630.2748</v>
      </c>
      <c r="I97" s="5">
        <f t="shared" si="6"/>
        <v>0</v>
      </c>
      <c r="J97" s="5">
        <f t="shared" si="7"/>
        <v>0</v>
      </c>
    </row>
    <row r="98" spans="1:10" ht="15.75">
      <c r="A98" s="1" t="s">
        <v>34</v>
      </c>
      <c r="B98" s="1" t="s">
        <v>40</v>
      </c>
      <c r="C98" s="2">
        <v>66.82</v>
      </c>
      <c r="D98" s="2">
        <v>2</v>
      </c>
      <c r="E98" s="6">
        <f t="shared" si="4"/>
        <v>133.64</v>
      </c>
      <c r="F98" s="5">
        <f t="shared" si="5"/>
        <v>129.684256</v>
      </c>
      <c r="I98" s="5">
        <f t="shared" si="6"/>
        <v>0</v>
      </c>
      <c r="J98" s="5">
        <f t="shared" si="7"/>
        <v>0</v>
      </c>
    </row>
    <row r="99" spans="1:10" ht="15.75">
      <c r="A99" s="1" t="s">
        <v>34</v>
      </c>
      <c r="B99" s="1" t="s">
        <v>45</v>
      </c>
      <c r="C99" s="2">
        <v>256.85</v>
      </c>
      <c r="D99" s="2">
        <v>0.3</v>
      </c>
      <c r="E99" s="6">
        <f t="shared" si="4"/>
        <v>77.055</v>
      </c>
      <c r="F99" s="5">
        <f t="shared" si="5"/>
        <v>74.77417200000001</v>
      </c>
      <c r="I99" s="5">
        <f t="shared" si="6"/>
        <v>0</v>
      </c>
      <c r="J99" s="5">
        <f t="shared" si="7"/>
        <v>0</v>
      </c>
    </row>
    <row r="100" spans="1:10" ht="15.75">
      <c r="A100" s="1" t="s">
        <v>34</v>
      </c>
      <c r="B100" s="1" t="s">
        <v>62</v>
      </c>
      <c r="C100" s="2">
        <v>69.76</v>
      </c>
      <c r="D100" s="2">
        <v>2</v>
      </c>
      <c r="E100" s="6">
        <f t="shared" si="4"/>
        <v>139.52</v>
      </c>
      <c r="F100" s="5">
        <f t="shared" si="5"/>
        <v>135.39020800000003</v>
      </c>
      <c r="I100" s="5">
        <f t="shared" si="6"/>
        <v>0</v>
      </c>
      <c r="J100" s="5">
        <f t="shared" si="7"/>
        <v>0</v>
      </c>
    </row>
    <row r="101" spans="1:10" ht="15.75">
      <c r="A101" s="3" t="s">
        <v>34</v>
      </c>
      <c r="B101" s="1" t="s">
        <v>67</v>
      </c>
      <c r="C101" s="2">
        <v>189</v>
      </c>
      <c r="D101" s="2">
        <v>2</v>
      </c>
      <c r="E101" s="6">
        <f t="shared" si="4"/>
        <v>378</v>
      </c>
      <c r="F101" s="5">
        <f t="shared" si="5"/>
        <v>366.81120000000004</v>
      </c>
      <c r="I101" s="5">
        <f t="shared" si="6"/>
        <v>0</v>
      </c>
      <c r="J101" s="5">
        <f t="shared" si="7"/>
        <v>0</v>
      </c>
    </row>
    <row r="102" spans="1:10" ht="15.75">
      <c r="A102" s="3" t="s">
        <v>34</v>
      </c>
      <c r="B102" s="1" t="s">
        <v>82</v>
      </c>
      <c r="C102" s="2">
        <v>86.21</v>
      </c>
      <c r="D102" s="2">
        <v>1</v>
      </c>
      <c r="E102" s="6">
        <f t="shared" si="4"/>
        <v>86.21</v>
      </c>
      <c r="F102" s="5">
        <f t="shared" si="5"/>
        <v>83.65818399999999</v>
      </c>
      <c r="I102" s="5">
        <f t="shared" si="6"/>
        <v>0</v>
      </c>
      <c r="J102" s="5">
        <f t="shared" si="7"/>
        <v>0</v>
      </c>
    </row>
    <row r="103" spans="1:10" ht="15.75">
      <c r="A103" s="3" t="s">
        <v>34</v>
      </c>
      <c r="B103" s="1" t="s">
        <v>87</v>
      </c>
      <c r="C103" s="2">
        <v>256.9</v>
      </c>
      <c r="D103" s="2">
        <v>0.3</v>
      </c>
      <c r="E103" s="6">
        <f t="shared" si="4"/>
        <v>77.07</v>
      </c>
      <c r="F103" s="5">
        <f t="shared" si="5"/>
        <v>74.78872799999999</v>
      </c>
      <c r="I103" s="5">
        <f t="shared" si="6"/>
        <v>0</v>
      </c>
      <c r="J103" s="5">
        <f t="shared" si="7"/>
        <v>0</v>
      </c>
    </row>
    <row r="104" spans="1:10" ht="15.75">
      <c r="A104" s="3" t="s">
        <v>34</v>
      </c>
      <c r="B104" s="1" t="s">
        <v>89</v>
      </c>
      <c r="C104" s="2">
        <v>205.42</v>
      </c>
      <c r="D104" s="2">
        <v>1</v>
      </c>
      <c r="E104" s="6">
        <f t="shared" si="4"/>
        <v>205.42</v>
      </c>
      <c r="F104" s="5">
        <f t="shared" si="5"/>
        <v>199.33956799999999</v>
      </c>
      <c r="I104" s="5">
        <f t="shared" si="6"/>
        <v>0</v>
      </c>
      <c r="J104" s="5">
        <f t="shared" si="7"/>
        <v>0</v>
      </c>
    </row>
    <row r="105" spans="1:10" ht="15.75">
      <c r="A105" s="3" t="s">
        <v>34</v>
      </c>
      <c r="B105" s="1" t="s">
        <v>93</v>
      </c>
      <c r="C105" s="2">
        <v>26.5</v>
      </c>
      <c r="D105" s="2">
        <v>3</v>
      </c>
      <c r="E105" s="6">
        <f t="shared" si="4"/>
        <v>79.5</v>
      </c>
      <c r="F105" s="5">
        <f t="shared" si="5"/>
        <v>77.1468</v>
      </c>
      <c r="I105" s="5">
        <f t="shared" si="6"/>
        <v>0</v>
      </c>
      <c r="J105" s="5">
        <f t="shared" si="7"/>
        <v>0</v>
      </c>
    </row>
    <row r="106" spans="1:10" ht="15.75">
      <c r="A106" s="3" t="s">
        <v>34</v>
      </c>
      <c r="B106" s="1" t="s">
        <v>94</v>
      </c>
      <c r="C106" s="2">
        <v>28.9</v>
      </c>
      <c r="D106" s="2">
        <v>2</v>
      </c>
      <c r="E106" s="6">
        <f t="shared" si="4"/>
        <v>57.8</v>
      </c>
      <c r="F106" s="5">
        <f t="shared" si="5"/>
        <v>56.08912</v>
      </c>
      <c r="I106" s="5">
        <f t="shared" si="6"/>
        <v>0</v>
      </c>
      <c r="J106" s="5">
        <f t="shared" si="7"/>
        <v>0</v>
      </c>
    </row>
    <row r="107" spans="1:10" ht="15.75">
      <c r="A107" s="1" t="s">
        <v>34</v>
      </c>
      <c r="B107" s="1" t="s">
        <v>127</v>
      </c>
      <c r="C107" s="2">
        <v>102.6</v>
      </c>
      <c r="D107" s="2">
        <v>2</v>
      </c>
      <c r="E107" s="6">
        <f t="shared" si="4"/>
        <v>205.2</v>
      </c>
      <c r="F107" s="5">
        <f t="shared" si="5"/>
        <v>199.12608</v>
      </c>
      <c r="I107" s="5">
        <f t="shared" si="6"/>
        <v>0</v>
      </c>
      <c r="J107" s="5">
        <f t="shared" si="7"/>
        <v>0</v>
      </c>
    </row>
    <row r="108" spans="1:10" ht="15.75">
      <c r="A108" s="1" t="s">
        <v>34</v>
      </c>
      <c r="B108" s="1" t="s">
        <v>142</v>
      </c>
      <c r="C108" s="2">
        <v>130</v>
      </c>
      <c r="D108" s="2">
        <v>2</v>
      </c>
      <c r="E108" s="6">
        <f t="shared" si="4"/>
        <v>260</v>
      </c>
      <c r="F108" s="5">
        <f t="shared" si="5"/>
        <v>252.304</v>
      </c>
      <c r="I108" s="5">
        <f t="shared" si="6"/>
        <v>0</v>
      </c>
      <c r="J108" s="5">
        <f t="shared" si="7"/>
        <v>0</v>
      </c>
    </row>
    <row r="109" spans="1:10" ht="15.75">
      <c r="A109" s="1" t="s">
        <v>34</v>
      </c>
      <c r="B109" s="1" t="s">
        <v>146</v>
      </c>
      <c r="C109" s="2">
        <v>388.25</v>
      </c>
      <c r="D109" s="2">
        <v>0.2</v>
      </c>
      <c r="E109" s="6">
        <f t="shared" si="4"/>
        <v>77.65</v>
      </c>
      <c r="F109" s="5">
        <f t="shared" si="5"/>
        <v>75.35156</v>
      </c>
      <c r="I109" s="5">
        <f t="shared" si="6"/>
        <v>0</v>
      </c>
      <c r="J109" s="5">
        <f t="shared" si="7"/>
        <v>0</v>
      </c>
    </row>
    <row r="110" spans="1:10" ht="15.75">
      <c r="A110" s="1" t="s">
        <v>34</v>
      </c>
      <c r="B110" s="1" t="s">
        <v>147</v>
      </c>
      <c r="C110" s="2">
        <v>349.1</v>
      </c>
      <c r="D110" s="2">
        <v>0.3</v>
      </c>
      <c r="E110" s="6">
        <f t="shared" si="4"/>
        <v>104.73</v>
      </c>
      <c r="F110" s="5">
        <f t="shared" si="5"/>
        <v>101.629992</v>
      </c>
      <c r="I110" s="5">
        <f t="shared" si="6"/>
        <v>0</v>
      </c>
      <c r="J110" s="5">
        <f t="shared" si="7"/>
        <v>0</v>
      </c>
    </row>
    <row r="111" spans="1:10" ht="15.75">
      <c r="A111" s="1" t="s">
        <v>34</v>
      </c>
      <c r="B111" s="1" t="s">
        <v>102</v>
      </c>
      <c r="C111" s="2">
        <v>47.6</v>
      </c>
      <c r="D111" s="2">
        <v>2</v>
      </c>
      <c r="E111" s="6">
        <f t="shared" si="4"/>
        <v>95.2</v>
      </c>
      <c r="F111" s="5">
        <f t="shared" si="5"/>
        <v>92.38208</v>
      </c>
      <c r="I111" s="5">
        <f t="shared" si="6"/>
        <v>0</v>
      </c>
      <c r="J111" s="5">
        <f t="shared" si="7"/>
        <v>0</v>
      </c>
    </row>
    <row r="112" spans="1:10" ht="15.75">
      <c r="A112" s="1" t="s">
        <v>34</v>
      </c>
      <c r="B112" s="1" t="s">
        <v>167</v>
      </c>
      <c r="C112" s="2">
        <v>28.9</v>
      </c>
      <c r="D112" s="2">
        <v>5</v>
      </c>
      <c r="E112" s="6">
        <f t="shared" si="4"/>
        <v>144.5</v>
      </c>
      <c r="F112" s="5">
        <f t="shared" si="5"/>
        <v>140.2228</v>
      </c>
      <c r="I112" s="5">
        <f t="shared" si="6"/>
        <v>0</v>
      </c>
      <c r="J112" s="5">
        <f t="shared" si="7"/>
        <v>0</v>
      </c>
    </row>
    <row r="113" spans="1:10" ht="15.75">
      <c r="A113" s="1" t="s">
        <v>34</v>
      </c>
      <c r="B113" s="1" t="s">
        <v>168</v>
      </c>
      <c r="C113" s="2">
        <v>76.9</v>
      </c>
      <c r="D113" s="2">
        <v>2</v>
      </c>
      <c r="E113" s="6">
        <f t="shared" si="4"/>
        <v>153.8</v>
      </c>
      <c r="F113" s="5">
        <f t="shared" si="5"/>
        <v>149.24752</v>
      </c>
      <c r="G113" s="2">
        <f>SUM(F96:F113)</f>
        <v>2967.9053240000003</v>
      </c>
      <c r="I113" s="5">
        <f t="shared" si="6"/>
        <v>2967.9053240000003</v>
      </c>
      <c r="J113" s="5">
        <f t="shared" si="7"/>
        <v>3413.0911226000003</v>
      </c>
    </row>
    <row r="114" spans="1:10" s="5" customFormat="1" ht="15.75">
      <c r="A114" s="7" t="s">
        <v>49</v>
      </c>
      <c r="B114" s="5" t="s">
        <v>95</v>
      </c>
      <c r="C114" s="6">
        <v>28.9</v>
      </c>
      <c r="D114" s="6">
        <v>2</v>
      </c>
      <c r="E114" s="6">
        <f t="shared" si="4"/>
        <v>57.8</v>
      </c>
      <c r="F114" s="5">
        <f t="shared" si="5"/>
        <v>56.08912</v>
      </c>
      <c r="G114" s="6"/>
      <c r="I114" s="5">
        <f t="shared" si="6"/>
        <v>0</v>
      </c>
      <c r="J114" s="5">
        <f t="shared" si="7"/>
        <v>0</v>
      </c>
    </row>
    <row r="115" spans="1:10" s="5" customFormat="1" ht="15.75">
      <c r="A115" s="7" t="s">
        <v>49</v>
      </c>
      <c r="B115" s="5" t="s">
        <v>112</v>
      </c>
      <c r="C115" s="6">
        <v>61.61</v>
      </c>
      <c r="D115" s="6">
        <v>4</v>
      </c>
      <c r="E115" s="6">
        <f t="shared" si="4"/>
        <v>246.44</v>
      </c>
      <c r="F115" s="5">
        <f t="shared" si="5"/>
        <v>239.145376</v>
      </c>
      <c r="G115" s="6">
        <f>SUM(F114:F115)</f>
        <v>295.234496</v>
      </c>
      <c r="I115" s="5">
        <f t="shared" si="6"/>
        <v>295.234496</v>
      </c>
      <c r="J115" s="5">
        <f t="shared" si="7"/>
        <v>339.51967039999994</v>
      </c>
    </row>
    <row r="116" spans="1:10" ht="15.75">
      <c r="A116" s="1" t="s">
        <v>65</v>
      </c>
      <c r="B116" s="1" t="s">
        <v>117</v>
      </c>
      <c r="C116" s="2">
        <v>30.5</v>
      </c>
      <c r="D116" s="2">
        <v>4</v>
      </c>
      <c r="E116" s="6">
        <f t="shared" si="4"/>
        <v>122</v>
      </c>
      <c r="F116" s="5">
        <f t="shared" si="5"/>
        <v>118.3888</v>
      </c>
      <c r="I116" s="5">
        <f t="shared" si="6"/>
        <v>0</v>
      </c>
      <c r="J116" s="5">
        <f t="shared" si="7"/>
        <v>0</v>
      </c>
    </row>
    <row r="117" spans="1:10" ht="15.75">
      <c r="A117" s="1" t="s">
        <v>65</v>
      </c>
      <c r="B117" s="1" t="s">
        <v>62</v>
      </c>
      <c r="C117" s="2">
        <v>69.76</v>
      </c>
      <c r="D117" s="2">
        <v>1</v>
      </c>
      <c r="E117" s="6">
        <f t="shared" si="4"/>
        <v>69.76</v>
      </c>
      <c r="F117" s="5">
        <f t="shared" si="5"/>
        <v>67.69510400000001</v>
      </c>
      <c r="I117" s="5">
        <f t="shared" si="6"/>
        <v>0</v>
      </c>
      <c r="J117" s="5">
        <f t="shared" si="7"/>
        <v>0</v>
      </c>
    </row>
    <row r="118" spans="1:10" ht="15.75">
      <c r="A118" s="3" t="s">
        <v>65</v>
      </c>
      <c r="B118" s="1" t="s">
        <v>91</v>
      </c>
      <c r="C118" s="2">
        <v>26.5</v>
      </c>
      <c r="D118" s="2">
        <v>5</v>
      </c>
      <c r="E118" s="6">
        <f t="shared" si="4"/>
        <v>132.5</v>
      </c>
      <c r="F118" s="5">
        <f t="shared" si="5"/>
        <v>128.578</v>
      </c>
      <c r="G118" s="2">
        <f>SUM(F116:F118)</f>
        <v>314.66190400000005</v>
      </c>
      <c r="I118" s="5">
        <f t="shared" si="6"/>
        <v>314.66190400000005</v>
      </c>
      <c r="J118" s="5">
        <f t="shared" si="7"/>
        <v>361.86118960000005</v>
      </c>
    </row>
    <row r="119" spans="1:10" s="5" customFormat="1" ht="15.75">
      <c r="A119" s="7" t="s">
        <v>77</v>
      </c>
      <c r="B119" s="5" t="s">
        <v>89</v>
      </c>
      <c r="C119" s="6">
        <v>205.42</v>
      </c>
      <c r="D119" s="6">
        <v>1</v>
      </c>
      <c r="E119" s="6">
        <f t="shared" si="4"/>
        <v>205.42</v>
      </c>
      <c r="F119" s="5">
        <f t="shared" si="5"/>
        <v>199.33956799999999</v>
      </c>
      <c r="G119" s="6"/>
      <c r="I119" s="5">
        <f t="shared" si="6"/>
        <v>0</v>
      </c>
      <c r="J119" s="5">
        <f t="shared" si="7"/>
        <v>0</v>
      </c>
    </row>
    <row r="120" spans="1:10" s="5" customFormat="1" ht="15.75">
      <c r="A120" s="5" t="s">
        <v>77</v>
      </c>
      <c r="B120" s="5" t="s">
        <v>122</v>
      </c>
      <c r="C120" s="6">
        <v>102.6</v>
      </c>
      <c r="D120" s="6">
        <v>2</v>
      </c>
      <c r="E120" s="6">
        <f t="shared" si="4"/>
        <v>205.2</v>
      </c>
      <c r="F120" s="5">
        <f t="shared" si="5"/>
        <v>199.12608</v>
      </c>
      <c r="G120" s="6"/>
      <c r="I120" s="5">
        <f t="shared" si="6"/>
        <v>0</v>
      </c>
      <c r="J120" s="5">
        <f t="shared" si="7"/>
        <v>0</v>
      </c>
    </row>
    <row r="121" spans="1:10" s="5" customFormat="1" ht="15.75">
      <c r="A121" s="5" t="s">
        <v>77</v>
      </c>
      <c r="B121" s="5" t="s">
        <v>151</v>
      </c>
      <c r="C121" s="6">
        <v>349.1</v>
      </c>
      <c r="D121" s="6">
        <v>0.2</v>
      </c>
      <c r="E121" s="6">
        <f t="shared" si="4"/>
        <v>69.82000000000001</v>
      </c>
      <c r="F121" s="5">
        <f t="shared" si="5"/>
        <v>67.75332800000001</v>
      </c>
      <c r="G121" s="6"/>
      <c r="I121" s="5">
        <f t="shared" si="6"/>
        <v>0</v>
      </c>
      <c r="J121" s="5">
        <f t="shared" si="7"/>
        <v>0</v>
      </c>
    </row>
    <row r="122" spans="1:10" s="5" customFormat="1" ht="15.75">
      <c r="A122" s="5" t="s">
        <v>77</v>
      </c>
      <c r="B122" s="5" t="s">
        <v>163</v>
      </c>
      <c r="C122" s="6">
        <v>149.3</v>
      </c>
      <c r="D122" s="6">
        <v>2</v>
      </c>
      <c r="E122" s="6">
        <f t="shared" si="4"/>
        <v>298.6</v>
      </c>
      <c r="F122" s="5">
        <f t="shared" si="5"/>
        <v>289.76144000000005</v>
      </c>
      <c r="G122" s="6">
        <f>SUM(F119:F122)</f>
        <v>755.9804160000001</v>
      </c>
      <c r="I122" s="5">
        <f t="shared" si="6"/>
        <v>755.9804160000001</v>
      </c>
      <c r="J122" s="5">
        <f t="shared" si="7"/>
        <v>869.3774784000001</v>
      </c>
    </row>
    <row r="123" spans="1:10" ht="15.75">
      <c r="A123" s="1" t="s">
        <v>14</v>
      </c>
      <c r="B123" s="1" t="s">
        <v>12</v>
      </c>
      <c r="C123" s="2">
        <v>85.04</v>
      </c>
      <c r="D123" s="2">
        <v>2</v>
      </c>
      <c r="E123" s="6">
        <f t="shared" si="4"/>
        <v>170.08</v>
      </c>
      <c r="F123" s="5">
        <f t="shared" si="5"/>
        <v>165.045632</v>
      </c>
      <c r="I123" s="5">
        <f t="shared" si="6"/>
        <v>0</v>
      </c>
      <c r="J123" s="5">
        <f t="shared" si="7"/>
        <v>0</v>
      </c>
    </row>
    <row r="124" spans="1:10" ht="15.75">
      <c r="A124" s="1" t="s">
        <v>14</v>
      </c>
      <c r="B124" s="1" t="s">
        <v>21</v>
      </c>
      <c r="C124" s="2">
        <v>57.42</v>
      </c>
      <c r="D124" s="2">
        <v>2</v>
      </c>
      <c r="E124" s="6">
        <f t="shared" si="4"/>
        <v>114.84</v>
      </c>
      <c r="F124" s="5">
        <f t="shared" si="5"/>
        <v>111.440736</v>
      </c>
      <c r="I124" s="5">
        <f t="shared" si="6"/>
        <v>0</v>
      </c>
      <c r="J124" s="5">
        <f t="shared" si="7"/>
        <v>0</v>
      </c>
    </row>
    <row r="125" spans="1:10" ht="15.75">
      <c r="A125" s="1" t="s">
        <v>14</v>
      </c>
      <c r="B125" s="1" t="s">
        <v>141</v>
      </c>
      <c r="C125" s="2">
        <v>31.68</v>
      </c>
      <c r="D125" s="2">
        <v>2</v>
      </c>
      <c r="E125" s="6">
        <f t="shared" si="4"/>
        <v>63.36</v>
      </c>
      <c r="F125" s="5">
        <f t="shared" si="5"/>
        <v>61.484544</v>
      </c>
      <c r="G125" s="2">
        <f>SUM(F123:F125)</f>
        <v>337.970912</v>
      </c>
      <c r="I125" s="5">
        <f t="shared" si="6"/>
        <v>337.970912</v>
      </c>
      <c r="J125" s="5">
        <f t="shared" si="7"/>
        <v>388.6665488</v>
      </c>
    </row>
    <row r="126" spans="1:10" s="5" customFormat="1" ht="15.75">
      <c r="A126" s="5" t="s">
        <v>28</v>
      </c>
      <c r="B126" s="5" t="s">
        <v>21</v>
      </c>
      <c r="C126" s="6">
        <v>57.42</v>
      </c>
      <c r="D126" s="6">
        <v>3</v>
      </c>
      <c r="E126" s="6">
        <f t="shared" si="4"/>
        <v>172.26</v>
      </c>
      <c r="F126" s="5">
        <f t="shared" si="5"/>
        <v>167.161104</v>
      </c>
      <c r="G126" s="6"/>
      <c r="I126" s="5">
        <f t="shared" si="6"/>
        <v>0</v>
      </c>
      <c r="J126" s="5">
        <f t="shared" si="7"/>
        <v>0</v>
      </c>
    </row>
    <row r="127" spans="1:10" s="5" customFormat="1" ht="15.75">
      <c r="A127" s="7" t="s">
        <v>28</v>
      </c>
      <c r="B127" s="5" t="s">
        <v>82</v>
      </c>
      <c r="C127" s="6">
        <v>86.21</v>
      </c>
      <c r="D127" s="6">
        <v>1</v>
      </c>
      <c r="E127" s="6">
        <f t="shared" si="4"/>
        <v>86.21</v>
      </c>
      <c r="F127" s="5">
        <f t="shared" si="5"/>
        <v>83.65818399999999</v>
      </c>
      <c r="G127" s="6"/>
      <c r="I127" s="5">
        <f t="shared" si="6"/>
        <v>0</v>
      </c>
      <c r="J127" s="5">
        <f t="shared" si="7"/>
        <v>0</v>
      </c>
    </row>
    <row r="128" spans="1:10" s="5" customFormat="1" ht="15.75">
      <c r="A128" s="7" t="s">
        <v>28</v>
      </c>
      <c r="B128" s="5" t="s">
        <v>87</v>
      </c>
      <c r="C128" s="6">
        <v>256.9</v>
      </c>
      <c r="D128" s="6">
        <v>0.3</v>
      </c>
      <c r="E128" s="6">
        <f t="shared" si="4"/>
        <v>77.07</v>
      </c>
      <c r="F128" s="5">
        <f t="shared" si="5"/>
        <v>74.78872799999999</v>
      </c>
      <c r="G128" s="6"/>
      <c r="I128" s="5">
        <f t="shared" si="6"/>
        <v>0</v>
      </c>
      <c r="J128" s="5">
        <f t="shared" si="7"/>
        <v>0</v>
      </c>
    </row>
    <row r="129" spans="1:10" s="5" customFormat="1" ht="15.75">
      <c r="A129" s="5" t="s">
        <v>28</v>
      </c>
      <c r="B129" s="5" t="s">
        <v>117</v>
      </c>
      <c r="C129" s="6">
        <v>30.5</v>
      </c>
      <c r="D129" s="6">
        <v>10</v>
      </c>
      <c r="E129" s="6">
        <f t="shared" si="4"/>
        <v>305</v>
      </c>
      <c r="F129" s="5">
        <f t="shared" si="5"/>
        <v>295.97200000000004</v>
      </c>
      <c r="G129" s="6"/>
      <c r="I129" s="5">
        <f t="shared" si="6"/>
        <v>0</v>
      </c>
      <c r="J129" s="5">
        <f t="shared" si="7"/>
        <v>0</v>
      </c>
    </row>
    <row r="130" spans="1:10" s="5" customFormat="1" ht="15.75">
      <c r="A130" s="5" t="s">
        <v>28</v>
      </c>
      <c r="B130" s="5" t="s">
        <v>144</v>
      </c>
      <c r="C130" s="6">
        <v>339.5</v>
      </c>
      <c r="D130" s="6">
        <v>0.5</v>
      </c>
      <c r="E130" s="6">
        <f t="shared" si="4"/>
        <v>169.75</v>
      </c>
      <c r="F130" s="5">
        <f t="shared" si="5"/>
        <v>164.7254</v>
      </c>
      <c r="G130" s="6">
        <f>SUM(F126:F130)</f>
        <v>786.305416</v>
      </c>
      <c r="I130" s="5">
        <f t="shared" si="6"/>
        <v>786.305416</v>
      </c>
      <c r="J130" s="5">
        <f t="shared" si="7"/>
        <v>904.2512284</v>
      </c>
    </row>
    <row r="131" spans="1:10" ht="15.75">
      <c r="A131" s="1" t="s">
        <v>23</v>
      </c>
      <c r="B131" s="1" t="s">
        <v>16</v>
      </c>
      <c r="C131" s="2">
        <v>57.42</v>
      </c>
      <c r="D131" s="2">
        <v>1</v>
      </c>
      <c r="E131" s="6">
        <f t="shared" si="4"/>
        <v>57.42</v>
      </c>
      <c r="F131" s="5">
        <f t="shared" si="5"/>
        <v>55.720368</v>
      </c>
      <c r="I131" s="5">
        <f t="shared" si="6"/>
        <v>0</v>
      </c>
      <c r="J131" s="5">
        <f t="shared" si="7"/>
        <v>0</v>
      </c>
    </row>
    <row r="132" spans="1:10" ht="15.75">
      <c r="A132" s="1" t="s">
        <v>23</v>
      </c>
      <c r="B132" s="1" t="s">
        <v>21</v>
      </c>
      <c r="C132" s="2">
        <v>57.42</v>
      </c>
      <c r="D132" s="2">
        <v>1</v>
      </c>
      <c r="E132" s="6">
        <f t="shared" si="4"/>
        <v>57.42</v>
      </c>
      <c r="F132" s="5">
        <f t="shared" si="5"/>
        <v>55.720368</v>
      </c>
      <c r="I132" s="5">
        <f t="shared" si="6"/>
        <v>0</v>
      </c>
      <c r="J132" s="5">
        <f t="shared" si="7"/>
        <v>0</v>
      </c>
    </row>
    <row r="133" spans="1:10" ht="15.75">
      <c r="A133" s="3" t="s">
        <v>23</v>
      </c>
      <c r="B133" s="1" t="s">
        <v>91</v>
      </c>
      <c r="C133" s="2">
        <v>26.5</v>
      </c>
      <c r="D133" s="2">
        <v>5</v>
      </c>
      <c r="E133" s="6">
        <f aca="true" t="shared" si="8" ref="E133:E197">D133*C133</f>
        <v>132.5</v>
      </c>
      <c r="F133" s="5">
        <f aca="true" t="shared" si="9" ref="F133:F197">(E133)*(1-2.96%)</f>
        <v>128.578</v>
      </c>
      <c r="I133" s="5">
        <f t="shared" si="6"/>
        <v>0</v>
      </c>
      <c r="J133" s="5">
        <f t="shared" si="7"/>
        <v>0</v>
      </c>
    </row>
    <row r="134" spans="1:10" ht="15.75">
      <c r="A134" s="3" t="s">
        <v>23</v>
      </c>
      <c r="B134" s="1" t="s">
        <v>93</v>
      </c>
      <c r="C134" s="2">
        <v>26.5</v>
      </c>
      <c r="D134" s="2">
        <v>2</v>
      </c>
      <c r="E134" s="6">
        <f t="shared" si="8"/>
        <v>53</v>
      </c>
      <c r="F134" s="5">
        <f t="shared" si="9"/>
        <v>51.431200000000004</v>
      </c>
      <c r="I134" s="5">
        <f t="shared" si="6"/>
        <v>0</v>
      </c>
      <c r="J134" s="5">
        <f t="shared" si="7"/>
        <v>0</v>
      </c>
    </row>
    <row r="135" spans="1:10" ht="15.75">
      <c r="A135" s="1" t="s">
        <v>23</v>
      </c>
      <c r="B135" s="1" t="s">
        <v>117</v>
      </c>
      <c r="C135" s="2">
        <v>30.5</v>
      </c>
      <c r="D135" s="2">
        <v>10</v>
      </c>
      <c r="E135" s="6">
        <f t="shared" si="8"/>
        <v>305</v>
      </c>
      <c r="F135" s="5">
        <f t="shared" si="9"/>
        <v>295.97200000000004</v>
      </c>
      <c r="G135" s="2">
        <f>SUM(F131:F135)</f>
        <v>587.421936</v>
      </c>
      <c r="H135" s="1">
        <v>173</v>
      </c>
      <c r="I135" s="5">
        <f t="shared" si="6"/>
        <v>414.42193599999996</v>
      </c>
      <c r="J135" s="5">
        <f t="shared" si="7"/>
        <v>476.5852263999999</v>
      </c>
    </row>
    <row r="136" spans="1:10" s="5" customFormat="1" ht="15.75">
      <c r="A136" s="5" t="s">
        <v>18</v>
      </c>
      <c r="B136" s="5" t="s">
        <v>16</v>
      </c>
      <c r="C136" s="6">
        <v>57.42</v>
      </c>
      <c r="D136" s="6">
        <v>2</v>
      </c>
      <c r="E136" s="6">
        <f t="shared" si="8"/>
        <v>114.84</v>
      </c>
      <c r="F136" s="5">
        <f t="shared" si="9"/>
        <v>111.440736</v>
      </c>
      <c r="G136" s="6"/>
      <c r="I136" s="5">
        <f t="shared" si="6"/>
        <v>0</v>
      </c>
      <c r="J136" s="5">
        <f t="shared" si="7"/>
        <v>0</v>
      </c>
    </row>
    <row r="137" spans="1:10" s="5" customFormat="1" ht="15.75">
      <c r="A137" s="5" t="s">
        <v>18</v>
      </c>
      <c r="B137" s="5" t="s">
        <v>21</v>
      </c>
      <c r="C137" s="6">
        <v>57.42</v>
      </c>
      <c r="D137" s="6">
        <v>2</v>
      </c>
      <c r="E137" s="6">
        <f t="shared" si="8"/>
        <v>114.84</v>
      </c>
      <c r="F137" s="5">
        <f t="shared" si="9"/>
        <v>111.440736</v>
      </c>
      <c r="G137" s="6"/>
      <c r="I137" s="5">
        <f aca="true" t="shared" si="10" ref="I137:I200">G137-H137</f>
        <v>0</v>
      </c>
      <c r="J137" s="5">
        <f aca="true" t="shared" si="11" ref="J137:J200">(I137)*(1+15%)</f>
        <v>0</v>
      </c>
    </row>
    <row r="138" spans="1:10" s="5" customFormat="1" ht="15.75">
      <c r="A138" s="5" t="s">
        <v>18</v>
      </c>
      <c r="B138" s="5" t="s">
        <v>32</v>
      </c>
      <c r="C138" s="6">
        <v>89.97</v>
      </c>
      <c r="D138" s="6">
        <v>2</v>
      </c>
      <c r="E138" s="6">
        <f t="shared" si="8"/>
        <v>179.94</v>
      </c>
      <c r="F138" s="5">
        <f t="shared" si="9"/>
        <v>174.613776</v>
      </c>
      <c r="G138" s="6"/>
      <c r="I138" s="5">
        <f t="shared" si="10"/>
        <v>0</v>
      </c>
      <c r="J138" s="5">
        <f t="shared" si="11"/>
        <v>0</v>
      </c>
    </row>
    <row r="139" spans="1:10" s="5" customFormat="1" ht="15.75">
      <c r="A139" s="5" t="s">
        <v>18</v>
      </c>
      <c r="B139" s="5" t="s">
        <v>189</v>
      </c>
      <c r="C139" s="6">
        <v>47.6</v>
      </c>
      <c r="D139" s="6">
        <v>3</v>
      </c>
      <c r="E139" s="6">
        <f t="shared" si="8"/>
        <v>142.8</v>
      </c>
      <c r="F139" s="5">
        <f t="shared" si="9"/>
        <v>138.57312000000002</v>
      </c>
      <c r="G139" s="6"/>
      <c r="I139" s="5">
        <f t="shared" si="10"/>
        <v>0</v>
      </c>
      <c r="J139" s="5">
        <f t="shared" si="11"/>
        <v>0</v>
      </c>
    </row>
    <row r="140" spans="1:10" s="5" customFormat="1" ht="15.75">
      <c r="A140" s="5" t="s">
        <v>18</v>
      </c>
      <c r="B140" s="5" t="s">
        <v>40</v>
      </c>
      <c r="C140" s="6">
        <v>66.82</v>
      </c>
      <c r="D140" s="6">
        <v>2</v>
      </c>
      <c r="E140" s="6">
        <f t="shared" si="8"/>
        <v>133.64</v>
      </c>
      <c r="F140" s="5">
        <f t="shared" si="9"/>
        <v>129.684256</v>
      </c>
      <c r="G140" s="6"/>
      <c r="I140" s="5">
        <f t="shared" si="10"/>
        <v>0</v>
      </c>
      <c r="J140" s="5">
        <f t="shared" si="11"/>
        <v>0</v>
      </c>
    </row>
    <row r="141" spans="1:10" s="5" customFormat="1" ht="15.75">
      <c r="A141" s="5" t="s">
        <v>18</v>
      </c>
      <c r="B141" s="5" t="s">
        <v>67</v>
      </c>
      <c r="C141" s="6">
        <v>189</v>
      </c>
      <c r="D141" s="6">
        <v>3</v>
      </c>
      <c r="E141" s="6">
        <f t="shared" si="8"/>
        <v>567</v>
      </c>
      <c r="F141" s="5">
        <f t="shared" si="9"/>
        <v>550.2168</v>
      </c>
      <c r="G141" s="6"/>
      <c r="I141" s="5">
        <f t="shared" si="10"/>
        <v>0</v>
      </c>
      <c r="J141" s="5">
        <f t="shared" si="11"/>
        <v>0</v>
      </c>
    </row>
    <row r="142" spans="1:10" s="5" customFormat="1" ht="15.75">
      <c r="A142" s="5" t="s">
        <v>18</v>
      </c>
      <c r="B142" s="5" t="s">
        <v>71</v>
      </c>
      <c r="C142" s="6">
        <v>141</v>
      </c>
      <c r="D142" s="6">
        <v>0.8</v>
      </c>
      <c r="E142" s="6">
        <f t="shared" si="8"/>
        <v>112.80000000000001</v>
      </c>
      <c r="F142" s="5">
        <f t="shared" si="9"/>
        <v>109.46112000000002</v>
      </c>
      <c r="G142" s="6"/>
      <c r="I142" s="5">
        <f t="shared" si="10"/>
        <v>0</v>
      </c>
      <c r="J142" s="5">
        <f t="shared" si="11"/>
        <v>0</v>
      </c>
    </row>
    <row r="143" spans="1:10" s="5" customFormat="1" ht="15.75">
      <c r="A143" s="7" t="s">
        <v>18</v>
      </c>
      <c r="B143" s="5" t="s">
        <v>82</v>
      </c>
      <c r="C143" s="6">
        <v>86.21</v>
      </c>
      <c r="D143" s="6">
        <v>5</v>
      </c>
      <c r="E143" s="6">
        <f t="shared" si="8"/>
        <v>431.04999999999995</v>
      </c>
      <c r="F143" s="5">
        <f t="shared" si="9"/>
        <v>418.29091999999997</v>
      </c>
      <c r="G143" s="6"/>
      <c r="I143" s="5">
        <f t="shared" si="10"/>
        <v>0</v>
      </c>
      <c r="J143" s="5">
        <f t="shared" si="11"/>
        <v>0</v>
      </c>
    </row>
    <row r="144" spans="1:10" s="5" customFormat="1" ht="15.75">
      <c r="A144" s="7" t="s">
        <v>18</v>
      </c>
      <c r="B144" s="5" t="s">
        <v>86</v>
      </c>
      <c r="C144" s="6">
        <v>173</v>
      </c>
      <c r="D144" s="6">
        <v>1.2</v>
      </c>
      <c r="E144" s="6">
        <f t="shared" si="8"/>
        <v>207.6</v>
      </c>
      <c r="F144" s="5">
        <f t="shared" si="9"/>
        <v>201.45504</v>
      </c>
      <c r="G144" s="6"/>
      <c r="I144" s="5">
        <f t="shared" si="10"/>
        <v>0</v>
      </c>
      <c r="J144" s="5">
        <f t="shared" si="11"/>
        <v>0</v>
      </c>
    </row>
    <row r="145" spans="1:10" s="5" customFormat="1" ht="15.75">
      <c r="A145" s="7" t="s">
        <v>18</v>
      </c>
      <c r="B145" s="5" t="s">
        <v>108</v>
      </c>
      <c r="C145" s="6">
        <v>61.61</v>
      </c>
      <c r="D145" s="6">
        <v>2</v>
      </c>
      <c r="E145" s="6">
        <f t="shared" si="8"/>
        <v>123.22</v>
      </c>
      <c r="F145" s="5">
        <f t="shared" si="9"/>
        <v>119.572688</v>
      </c>
      <c r="G145" s="6"/>
      <c r="I145" s="5">
        <f t="shared" si="10"/>
        <v>0</v>
      </c>
      <c r="J145" s="5">
        <f t="shared" si="11"/>
        <v>0</v>
      </c>
    </row>
    <row r="146" spans="1:10" s="5" customFormat="1" ht="15.75">
      <c r="A146" s="5" t="s">
        <v>18</v>
      </c>
      <c r="B146" s="5" t="s">
        <v>138</v>
      </c>
      <c r="C146" s="6">
        <v>53.41</v>
      </c>
      <c r="D146" s="6">
        <v>5</v>
      </c>
      <c r="E146" s="6">
        <f t="shared" si="8"/>
        <v>267.04999999999995</v>
      </c>
      <c r="F146" s="5">
        <f t="shared" si="9"/>
        <v>259.14531999999997</v>
      </c>
      <c r="G146" s="6"/>
      <c r="I146" s="5">
        <f t="shared" si="10"/>
        <v>0</v>
      </c>
      <c r="J146" s="5">
        <f t="shared" si="11"/>
        <v>0</v>
      </c>
    </row>
    <row r="147" spans="1:10" s="5" customFormat="1" ht="15.75">
      <c r="A147" s="5" t="s">
        <v>18</v>
      </c>
      <c r="B147" s="5" t="s">
        <v>155</v>
      </c>
      <c r="C147" s="6">
        <v>349.1</v>
      </c>
      <c r="D147" s="6">
        <v>0.8</v>
      </c>
      <c r="E147" s="6">
        <f t="shared" si="8"/>
        <v>279.28000000000003</v>
      </c>
      <c r="F147" s="5">
        <f t="shared" si="9"/>
        <v>271.01331200000004</v>
      </c>
      <c r="G147" s="6"/>
      <c r="I147" s="5">
        <f t="shared" si="10"/>
        <v>0</v>
      </c>
      <c r="J147" s="5">
        <f t="shared" si="11"/>
        <v>0</v>
      </c>
    </row>
    <row r="148" spans="1:10" s="5" customFormat="1" ht="15.75">
      <c r="A148" s="5" t="s">
        <v>18</v>
      </c>
      <c r="B148" s="5" t="s">
        <v>161</v>
      </c>
      <c r="C148" s="6">
        <v>57.9</v>
      </c>
      <c r="D148" s="6">
        <v>1</v>
      </c>
      <c r="E148" s="6">
        <f t="shared" si="8"/>
        <v>57.9</v>
      </c>
      <c r="F148" s="5">
        <f t="shared" si="9"/>
        <v>56.18616</v>
      </c>
      <c r="G148" s="6">
        <f>SUM(F136:F148)</f>
        <v>2651.093984</v>
      </c>
      <c r="I148" s="5">
        <f t="shared" si="10"/>
        <v>2651.093984</v>
      </c>
      <c r="J148" s="5">
        <f t="shared" si="11"/>
        <v>3048.7580816</v>
      </c>
    </row>
    <row r="149" spans="1:10" ht="15.75">
      <c r="A149" s="1" t="s">
        <v>56</v>
      </c>
      <c r="B149" s="1" t="s">
        <v>73</v>
      </c>
      <c r="C149" s="2">
        <v>230</v>
      </c>
      <c r="D149" s="2">
        <v>0.3</v>
      </c>
      <c r="E149" s="6">
        <f t="shared" si="8"/>
        <v>69</v>
      </c>
      <c r="F149" s="5">
        <f t="shared" si="9"/>
        <v>66.9576</v>
      </c>
      <c r="I149" s="5">
        <f t="shared" si="10"/>
        <v>0</v>
      </c>
      <c r="J149" s="5">
        <f t="shared" si="11"/>
        <v>0</v>
      </c>
    </row>
    <row r="150" spans="1:10" ht="15.75">
      <c r="A150" s="3" t="s">
        <v>56</v>
      </c>
      <c r="B150" s="1" t="s">
        <v>86</v>
      </c>
      <c r="C150" s="2">
        <v>173</v>
      </c>
      <c r="D150" s="2">
        <v>1.2</v>
      </c>
      <c r="E150" s="6">
        <f t="shared" si="8"/>
        <v>207.6</v>
      </c>
      <c r="F150" s="5">
        <f t="shared" si="9"/>
        <v>201.45504</v>
      </c>
      <c r="G150" s="2">
        <f>SUM(F149:F150)</f>
        <v>268.41264</v>
      </c>
      <c r="I150" s="5">
        <f t="shared" si="10"/>
        <v>268.41264</v>
      </c>
      <c r="J150" s="5">
        <f t="shared" si="11"/>
        <v>308.674536</v>
      </c>
    </row>
    <row r="151" spans="1:10" s="5" customFormat="1" ht="15.75">
      <c r="A151" s="7" t="s">
        <v>76</v>
      </c>
      <c r="B151" s="5" t="s">
        <v>95</v>
      </c>
      <c r="C151" s="6">
        <v>28.9</v>
      </c>
      <c r="D151" s="6">
        <v>1</v>
      </c>
      <c r="E151" s="6">
        <f t="shared" si="8"/>
        <v>28.9</v>
      </c>
      <c r="F151" s="5">
        <f t="shared" si="9"/>
        <v>28.04456</v>
      </c>
      <c r="G151" s="6"/>
      <c r="I151" s="5">
        <f t="shared" si="10"/>
        <v>0</v>
      </c>
      <c r="J151" s="5">
        <f t="shared" si="11"/>
        <v>0</v>
      </c>
    </row>
    <row r="152" spans="1:10" s="5" customFormat="1" ht="15.75">
      <c r="A152" s="7" t="s">
        <v>192</v>
      </c>
      <c r="B152" s="5" t="s">
        <v>167</v>
      </c>
      <c r="C152" s="6">
        <v>28.9</v>
      </c>
      <c r="D152" s="6">
        <v>1</v>
      </c>
      <c r="E152" s="6">
        <f t="shared" si="8"/>
        <v>28.9</v>
      </c>
      <c r="F152" s="5">
        <f t="shared" si="9"/>
        <v>28.04456</v>
      </c>
      <c r="G152" s="6"/>
      <c r="I152" s="5">
        <f t="shared" si="10"/>
        <v>0</v>
      </c>
      <c r="J152" s="5">
        <f t="shared" si="11"/>
        <v>0</v>
      </c>
    </row>
    <row r="153" spans="1:10" s="5" customFormat="1" ht="15.75">
      <c r="A153" s="5" t="s">
        <v>76</v>
      </c>
      <c r="B153" s="5" t="s">
        <v>136</v>
      </c>
      <c r="C153" s="6">
        <v>125.4</v>
      </c>
      <c r="D153" s="6">
        <v>2</v>
      </c>
      <c r="E153" s="6">
        <f t="shared" si="8"/>
        <v>250.8</v>
      </c>
      <c r="F153" s="5">
        <f t="shared" si="9"/>
        <v>243.37632000000002</v>
      </c>
      <c r="G153" s="6">
        <f>SUM(F151:F153)</f>
        <v>299.46544</v>
      </c>
      <c r="H153" s="5">
        <v>65</v>
      </c>
      <c r="I153" s="5">
        <f t="shared" si="10"/>
        <v>234.46544</v>
      </c>
      <c r="J153" s="5">
        <f t="shared" si="11"/>
        <v>269.63525599999997</v>
      </c>
    </row>
    <row r="154" spans="1:10" ht="15.75">
      <c r="A154" s="3" t="s">
        <v>81</v>
      </c>
      <c r="B154" s="1" t="s">
        <v>87</v>
      </c>
      <c r="C154" s="2">
        <v>256.9</v>
      </c>
      <c r="D154" s="2">
        <v>0.3</v>
      </c>
      <c r="E154" s="6">
        <f t="shared" si="8"/>
        <v>77.07</v>
      </c>
      <c r="F154" s="5">
        <f t="shared" si="9"/>
        <v>74.78872799999999</v>
      </c>
      <c r="G154" s="2">
        <v>74.75</v>
      </c>
      <c r="I154" s="5">
        <f t="shared" si="10"/>
        <v>74.75</v>
      </c>
      <c r="J154" s="5">
        <f t="shared" si="11"/>
        <v>85.96249999999999</v>
      </c>
    </row>
    <row r="155" spans="1:10" s="5" customFormat="1" ht="15.75">
      <c r="A155" s="5" t="s">
        <v>20</v>
      </c>
      <c r="B155" s="5" t="s">
        <v>16</v>
      </c>
      <c r="C155" s="6">
        <v>57.42</v>
      </c>
      <c r="D155" s="6">
        <v>1</v>
      </c>
      <c r="E155" s="6">
        <f t="shared" si="8"/>
        <v>57.42</v>
      </c>
      <c r="F155" s="5">
        <f t="shared" si="9"/>
        <v>55.720368</v>
      </c>
      <c r="G155" s="6"/>
      <c r="I155" s="5">
        <f t="shared" si="10"/>
        <v>0</v>
      </c>
      <c r="J155" s="5">
        <f t="shared" si="11"/>
        <v>0</v>
      </c>
    </row>
    <row r="156" spans="1:10" s="5" customFormat="1" ht="15.75">
      <c r="A156" s="5" t="s">
        <v>20</v>
      </c>
      <c r="B156" s="5" t="s">
        <v>21</v>
      </c>
      <c r="C156" s="6">
        <v>57.42</v>
      </c>
      <c r="D156" s="6">
        <v>1</v>
      </c>
      <c r="E156" s="6">
        <f t="shared" si="8"/>
        <v>57.42</v>
      </c>
      <c r="F156" s="5">
        <f t="shared" si="9"/>
        <v>55.720368</v>
      </c>
      <c r="G156" s="6"/>
      <c r="I156" s="5">
        <f t="shared" si="10"/>
        <v>0</v>
      </c>
      <c r="J156" s="5">
        <f t="shared" si="11"/>
        <v>0</v>
      </c>
    </row>
    <row r="157" spans="1:10" s="5" customFormat="1" ht="15.75">
      <c r="A157" s="5" t="s">
        <v>20</v>
      </c>
      <c r="B157" s="5" t="s">
        <v>37</v>
      </c>
      <c r="C157" s="6">
        <v>122.1</v>
      </c>
      <c r="D157" s="6">
        <v>2</v>
      </c>
      <c r="E157" s="6">
        <f t="shared" si="8"/>
        <v>244.2</v>
      </c>
      <c r="F157" s="5">
        <f t="shared" si="9"/>
        <v>236.97168</v>
      </c>
      <c r="G157" s="6"/>
      <c r="I157" s="5">
        <f t="shared" si="10"/>
        <v>0</v>
      </c>
      <c r="J157" s="5">
        <f t="shared" si="11"/>
        <v>0</v>
      </c>
    </row>
    <row r="158" spans="1:10" s="5" customFormat="1" ht="15.75">
      <c r="A158" s="5" t="s">
        <v>20</v>
      </c>
      <c r="B158" s="5" t="s">
        <v>45</v>
      </c>
      <c r="C158" s="6">
        <v>256.85</v>
      </c>
      <c r="D158" s="6">
        <v>0.2</v>
      </c>
      <c r="E158" s="6">
        <f t="shared" si="8"/>
        <v>51.370000000000005</v>
      </c>
      <c r="F158" s="5">
        <f t="shared" si="9"/>
        <v>49.84944800000001</v>
      </c>
      <c r="G158" s="6"/>
      <c r="I158" s="5">
        <f t="shared" si="10"/>
        <v>0</v>
      </c>
      <c r="J158" s="5">
        <f t="shared" si="11"/>
        <v>0</v>
      </c>
    </row>
    <row r="159" spans="1:10" s="5" customFormat="1" ht="15.75">
      <c r="A159" s="5" t="s">
        <v>20</v>
      </c>
      <c r="B159" s="5" t="s">
        <v>62</v>
      </c>
      <c r="C159" s="6">
        <v>69.76</v>
      </c>
      <c r="D159" s="6">
        <v>1</v>
      </c>
      <c r="E159" s="6">
        <f t="shared" si="8"/>
        <v>69.76</v>
      </c>
      <c r="F159" s="5">
        <f t="shared" si="9"/>
        <v>67.69510400000001</v>
      </c>
      <c r="G159" s="6"/>
      <c r="I159" s="5">
        <f t="shared" si="10"/>
        <v>0</v>
      </c>
      <c r="J159" s="5">
        <f t="shared" si="11"/>
        <v>0</v>
      </c>
    </row>
    <row r="160" spans="1:10" s="5" customFormat="1" ht="15.75">
      <c r="A160" s="5" t="s">
        <v>20</v>
      </c>
      <c r="B160" s="5" t="s">
        <v>73</v>
      </c>
      <c r="C160" s="6">
        <v>230</v>
      </c>
      <c r="D160" s="6">
        <v>0.3</v>
      </c>
      <c r="E160" s="6">
        <f t="shared" si="8"/>
        <v>69</v>
      </c>
      <c r="F160" s="5">
        <f t="shared" si="9"/>
        <v>66.9576</v>
      </c>
      <c r="G160" s="6"/>
      <c r="I160" s="5">
        <f t="shared" si="10"/>
        <v>0</v>
      </c>
      <c r="J160" s="5">
        <f t="shared" si="11"/>
        <v>0</v>
      </c>
    </row>
    <row r="161" spans="1:10" s="5" customFormat="1" ht="15.75">
      <c r="A161" s="7" t="s">
        <v>20</v>
      </c>
      <c r="B161" s="5" t="s">
        <v>87</v>
      </c>
      <c r="C161" s="6">
        <v>256.9</v>
      </c>
      <c r="D161" s="6">
        <v>0.3</v>
      </c>
      <c r="E161" s="6">
        <f t="shared" si="8"/>
        <v>77.07</v>
      </c>
      <c r="F161" s="5">
        <f t="shared" si="9"/>
        <v>74.78872799999999</v>
      </c>
      <c r="G161" s="6"/>
      <c r="I161" s="5">
        <f t="shared" si="10"/>
        <v>0</v>
      </c>
      <c r="J161" s="5">
        <f t="shared" si="11"/>
        <v>0</v>
      </c>
    </row>
    <row r="162" spans="1:10" s="5" customFormat="1" ht="15.75">
      <c r="A162" s="7" t="s">
        <v>20</v>
      </c>
      <c r="B162" s="5" t="s">
        <v>91</v>
      </c>
      <c r="C162" s="6">
        <v>26.5</v>
      </c>
      <c r="D162" s="6">
        <v>2</v>
      </c>
      <c r="E162" s="6">
        <f t="shared" si="8"/>
        <v>53</v>
      </c>
      <c r="F162" s="5">
        <f t="shared" si="9"/>
        <v>51.431200000000004</v>
      </c>
      <c r="G162" s="6"/>
      <c r="I162" s="5">
        <f t="shared" si="10"/>
        <v>0</v>
      </c>
      <c r="J162" s="5">
        <f t="shared" si="11"/>
        <v>0</v>
      </c>
    </row>
    <row r="163" spans="1:10" s="5" customFormat="1" ht="15.75">
      <c r="A163" s="7" t="s">
        <v>20</v>
      </c>
      <c r="B163" s="5" t="s">
        <v>94</v>
      </c>
      <c r="C163" s="6">
        <v>28.9</v>
      </c>
      <c r="D163" s="6">
        <v>2</v>
      </c>
      <c r="E163" s="6">
        <f t="shared" si="8"/>
        <v>57.8</v>
      </c>
      <c r="F163" s="5">
        <f t="shared" si="9"/>
        <v>56.08912</v>
      </c>
      <c r="G163" s="6"/>
      <c r="I163" s="5">
        <f t="shared" si="10"/>
        <v>0</v>
      </c>
      <c r="J163" s="5">
        <f t="shared" si="11"/>
        <v>0</v>
      </c>
    </row>
    <row r="164" spans="1:10" s="5" customFormat="1" ht="15.75">
      <c r="A164" s="5" t="s">
        <v>20</v>
      </c>
      <c r="B164" s="5" t="s">
        <v>124</v>
      </c>
      <c r="C164" s="6">
        <v>102.6</v>
      </c>
      <c r="D164" s="6">
        <v>2</v>
      </c>
      <c r="E164" s="6">
        <f t="shared" si="8"/>
        <v>205.2</v>
      </c>
      <c r="F164" s="5">
        <f t="shared" si="9"/>
        <v>199.12608</v>
      </c>
      <c r="G164" s="6">
        <f>SUM(F155:F164)</f>
        <v>914.349696</v>
      </c>
      <c r="I164" s="5">
        <f t="shared" si="10"/>
        <v>914.349696</v>
      </c>
      <c r="J164" s="5">
        <f t="shared" si="11"/>
        <v>1051.5021504</v>
      </c>
    </row>
    <row r="165" spans="1:10" ht="15.75">
      <c r="A165" s="1" t="s">
        <v>30</v>
      </c>
      <c r="B165" s="1" t="s">
        <v>21</v>
      </c>
      <c r="C165" s="2">
        <v>57.42</v>
      </c>
      <c r="D165" s="2">
        <v>1</v>
      </c>
      <c r="E165" s="6">
        <f t="shared" si="8"/>
        <v>57.42</v>
      </c>
      <c r="F165" s="5">
        <f t="shared" si="9"/>
        <v>55.720368</v>
      </c>
      <c r="I165" s="5">
        <f t="shared" si="10"/>
        <v>0</v>
      </c>
      <c r="J165" s="5">
        <f t="shared" si="11"/>
        <v>0</v>
      </c>
    </row>
    <row r="166" spans="1:10" ht="15.75">
      <c r="A166" s="1" t="s">
        <v>30</v>
      </c>
      <c r="B166" s="1" t="s">
        <v>71</v>
      </c>
      <c r="C166" s="2">
        <v>141</v>
      </c>
      <c r="D166" s="2">
        <v>0.5</v>
      </c>
      <c r="E166" s="6">
        <f t="shared" si="8"/>
        <v>70.5</v>
      </c>
      <c r="F166" s="5">
        <f t="shared" si="9"/>
        <v>68.4132</v>
      </c>
      <c r="G166" s="2">
        <f>SUM(F165:F166)</f>
        <v>124.133568</v>
      </c>
      <c r="H166" s="1">
        <v>51</v>
      </c>
      <c r="I166" s="5">
        <f t="shared" si="10"/>
        <v>73.133568</v>
      </c>
      <c r="J166" s="5">
        <f t="shared" si="11"/>
        <v>84.1036032</v>
      </c>
    </row>
    <row r="167" spans="1:10" s="5" customFormat="1" ht="15.75">
      <c r="A167" s="5" t="s">
        <v>51</v>
      </c>
      <c r="B167" s="5" t="s">
        <v>70</v>
      </c>
      <c r="C167" s="6">
        <v>165</v>
      </c>
      <c r="D167" s="6">
        <v>0.5</v>
      </c>
      <c r="E167" s="6">
        <f t="shared" si="8"/>
        <v>82.5</v>
      </c>
      <c r="F167" s="5">
        <f t="shared" si="9"/>
        <v>80.058</v>
      </c>
      <c r="G167" s="6"/>
      <c r="I167" s="5">
        <f t="shared" si="10"/>
        <v>0</v>
      </c>
      <c r="J167" s="5">
        <f t="shared" si="11"/>
        <v>0</v>
      </c>
    </row>
    <row r="168" spans="1:10" s="5" customFormat="1" ht="15.75">
      <c r="A168" s="7" t="s">
        <v>51</v>
      </c>
      <c r="B168" s="5" t="s">
        <v>87</v>
      </c>
      <c r="C168" s="6">
        <v>256.9</v>
      </c>
      <c r="D168" s="6">
        <v>0.2</v>
      </c>
      <c r="E168" s="6">
        <f t="shared" si="8"/>
        <v>51.379999999999995</v>
      </c>
      <c r="F168" s="5">
        <f t="shared" si="9"/>
        <v>49.859151999999995</v>
      </c>
      <c r="G168" s="6"/>
      <c r="I168" s="5">
        <f t="shared" si="10"/>
        <v>0</v>
      </c>
      <c r="J168" s="5">
        <f t="shared" si="11"/>
        <v>0</v>
      </c>
    </row>
    <row r="169" spans="1:10" s="5" customFormat="1" ht="15.75">
      <c r="A169" s="5" t="s">
        <v>51</v>
      </c>
      <c r="B169" s="5" t="s">
        <v>119</v>
      </c>
      <c r="C169" s="6">
        <v>102.6</v>
      </c>
      <c r="D169" s="6">
        <v>1</v>
      </c>
      <c r="E169" s="6">
        <f t="shared" si="8"/>
        <v>102.6</v>
      </c>
      <c r="F169" s="5">
        <f t="shared" si="9"/>
        <v>99.56304</v>
      </c>
      <c r="G169" s="6">
        <f>SUM(F167:F169)</f>
        <v>229.480192</v>
      </c>
      <c r="H169" s="5">
        <v>167</v>
      </c>
      <c r="I169" s="5">
        <f t="shared" si="10"/>
        <v>62.48019199999999</v>
      </c>
      <c r="J169" s="5">
        <f t="shared" si="11"/>
        <v>71.85222079999998</v>
      </c>
    </row>
    <row r="170" spans="1:10" ht="15.75">
      <c r="A170" s="3" t="s">
        <v>10</v>
      </c>
      <c r="B170" s="1" t="s">
        <v>4</v>
      </c>
      <c r="C170" s="2">
        <v>85.04</v>
      </c>
      <c r="D170" s="2">
        <v>1</v>
      </c>
      <c r="E170" s="6">
        <f t="shared" si="8"/>
        <v>85.04</v>
      </c>
      <c r="F170" s="5">
        <f t="shared" si="9"/>
        <v>82.522816</v>
      </c>
      <c r="I170" s="5">
        <f t="shared" si="10"/>
        <v>0</v>
      </c>
      <c r="J170" s="5">
        <f t="shared" si="11"/>
        <v>0</v>
      </c>
    </row>
    <row r="171" spans="1:10" ht="15.75">
      <c r="A171" s="1" t="s">
        <v>174</v>
      </c>
      <c r="B171" s="1" t="s">
        <v>71</v>
      </c>
      <c r="C171" s="2">
        <v>141</v>
      </c>
      <c r="D171" s="2">
        <v>0.2</v>
      </c>
      <c r="E171" s="6">
        <f t="shared" si="8"/>
        <v>28.200000000000003</v>
      </c>
      <c r="F171" s="5">
        <f t="shared" si="9"/>
        <v>27.365280000000006</v>
      </c>
      <c r="I171" s="5">
        <f t="shared" si="10"/>
        <v>0</v>
      </c>
      <c r="J171" s="5">
        <f t="shared" si="11"/>
        <v>0</v>
      </c>
    </row>
    <row r="172" spans="1:10" ht="15.75">
      <c r="A172" s="1" t="s">
        <v>10</v>
      </c>
      <c r="B172" s="1" t="s">
        <v>21</v>
      </c>
      <c r="C172" s="2">
        <v>57.42</v>
      </c>
      <c r="D172" s="2">
        <v>1</v>
      </c>
      <c r="E172" s="6">
        <f t="shared" si="8"/>
        <v>57.42</v>
      </c>
      <c r="F172" s="5">
        <f t="shared" si="9"/>
        <v>55.720368</v>
      </c>
      <c r="G172" s="2">
        <f>SUM(F170:F172)</f>
        <v>165.60846400000003</v>
      </c>
      <c r="I172" s="5">
        <f t="shared" si="10"/>
        <v>165.60846400000003</v>
      </c>
      <c r="J172" s="5">
        <f t="shared" si="11"/>
        <v>190.4497336</v>
      </c>
    </row>
    <row r="173" spans="1:10" s="5" customFormat="1" ht="15.75">
      <c r="A173" s="5" t="s">
        <v>83</v>
      </c>
      <c r="B173" s="5" t="s">
        <v>82</v>
      </c>
      <c r="C173" s="6">
        <v>86.21</v>
      </c>
      <c r="D173" s="6">
        <v>1</v>
      </c>
      <c r="E173" s="6">
        <f t="shared" si="8"/>
        <v>86.21</v>
      </c>
      <c r="F173" s="5">
        <f t="shared" si="9"/>
        <v>83.65818399999999</v>
      </c>
      <c r="G173" s="6">
        <v>83.62</v>
      </c>
      <c r="H173" s="5">
        <v>112</v>
      </c>
      <c r="I173" s="5">
        <f t="shared" si="10"/>
        <v>-28.379999999999995</v>
      </c>
      <c r="J173" s="5">
        <f t="shared" si="11"/>
        <v>-32.63699999999999</v>
      </c>
    </row>
    <row r="174" spans="1:10" ht="15.75">
      <c r="A174" s="1" t="s">
        <v>29</v>
      </c>
      <c r="B174" s="1" t="s">
        <v>21</v>
      </c>
      <c r="C174" s="2">
        <v>57.42</v>
      </c>
      <c r="D174" s="2">
        <v>1</v>
      </c>
      <c r="E174" s="6">
        <f t="shared" si="8"/>
        <v>57.42</v>
      </c>
      <c r="F174" s="5">
        <f t="shared" si="9"/>
        <v>55.720368</v>
      </c>
      <c r="I174" s="5">
        <f t="shared" si="10"/>
        <v>0</v>
      </c>
      <c r="J174" s="5">
        <f t="shared" si="11"/>
        <v>0</v>
      </c>
    </row>
    <row r="175" spans="1:10" ht="15.75">
      <c r="A175" s="1" t="s">
        <v>29</v>
      </c>
      <c r="B175" s="1" t="s">
        <v>73</v>
      </c>
      <c r="C175" s="2">
        <v>230</v>
      </c>
      <c r="D175" s="2">
        <v>0.2</v>
      </c>
      <c r="E175" s="6">
        <f t="shared" si="8"/>
        <v>46</v>
      </c>
      <c r="F175" s="5">
        <f t="shared" si="9"/>
        <v>44.638400000000004</v>
      </c>
      <c r="G175" s="2">
        <f>SUM(F174:F175)</f>
        <v>100.358768</v>
      </c>
      <c r="H175" s="1">
        <v>92</v>
      </c>
      <c r="I175" s="5">
        <f t="shared" si="10"/>
        <v>8.358767999999998</v>
      </c>
      <c r="J175" s="5">
        <f t="shared" si="11"/>
        <v>9.612583199999996</v>
      </c>
    </row>
    <row r="176" spans="1:10" s="5" customFormat="1" ht="15.75">
      <c r="A176" s="5" t="s">
        <v>33</v>
      </c>
      <c r="B176" s="5" t="s">
        <v>71</v>
      </c>
      <c r="C176" s="6">
        <v>141</v>
      </c>
      <c r="D176" s="6">
        <v>2</v>
      </c>
      <c r="E176" s="6">
        <f t="shared" si="8"/>
        <v>282</v>
      </c>
      <c r="F176" s="5">
        <f t="shared" si="9"/>
        <v>273.6528</v>
      </c>
      <c r="G176" s="6"/>
      <c r="I176" s="5">
        <f t="shared" si="10"/>
        <v>0</v>
      </c>
      <c r="J176" s="5">
        <f t="shared" si="11"/>
        <v>0</v>
      </c>
    </row>
    <row r="177" spans="1:10" s="5" customFormat="1" ht="15.75">
      <c r="A177" s="5" t="s">
        <v>33</v>
      </c>
      <c r="B177" s="5" t="s">
        <v>32</v>
      </c>
      <c r="C177" s="6">
        <v>89.97</v>
      </c>
      <c r="D177" s="6">
        <v>2</v>
      </c>
      <c r="E177" s="6">
        <f t="shared" si="8"/>
        <v>179.94</v>
      </c>
      <c r="F177" s="5">
        <f t="shared" si="9"/>
        <v>174.613776</v>
      </c>
      <c r="G177" s="6"/>
      <c r="I177" s="5">
        <f t="shared" si="10"/>
        <v>0</v>
      </c>
      <c r="J177" s="5">
        <f t="shared" si="11"/>
        <v>0</v>
      </c>
    </row>
    <row r="178" spans="1:10" s="5" customFormat="1" ht="15.75">
      <c r="A178" s="5" t="s">
        <v>33</v>
      </c>
      <c r="B178" s="5" t="s">
        <v>102</v>
      </c>
      <c r="C178" s="6">
        <v>47.6</v>
      </c>
      <c r="D178" s="6">
        <v>4</v>
      </c>
      <c r="E178" s="6">
        <f t="shared" si="8"/>
        <v>190.4</v>
      </c>
      <c r="F178" s="5">
        <f t="shared" si="9"/>
        <v>184.76416</v>
      </c>
      <c r="G178" s="6"/>
      <c r="I178" s="5">
        <f t="shared" si="10"/>
        <v>0</v>
      </c>
      <c r="J178" s="5">
        <f t="shared" si="11"/>
        <v>0</v>
      </c>
    </row>
    <row r="179" spans="1:10" s="5" customFormat="1" ht="15.75">
      <c r="A179" s="5" t="s">
        <v>33</v>
      </c>
      <c r="B179" s="5" t="s">
        <v>123</v>
      </c>
      <c r="C179" s="6">
        <v>102.6</v>
      </c>
      <c r="D179" s="6">
        <v>3</v>
      </c>
      <c r="E179" s="6">
        <f t="shared" si="8"/>
        <v>307.79999999999995</v>
      </c>
      <c r="F179" s="5">
        <f t="shared" si="9"/>
        <v>298.68911999999995</v>
      </c>
      <c r="G179" s="6">
        <f>SUM(F176:F179)</f>
        <v>931.7198559999999</v>
      </c>
      <c r="I179" s="5">
        <f t="shared" si="10"/>
        <v>931.7198559999999</v>
      </c>
      <c r="J179" s="5">
        <f t="shared" si="11"/>
        <v>1071.4778344</v>
      </c>
    </row>
    <row r="180" spans="1:10" ht="15.75">
      <c r="A180" s="1" t="s">
        <v>53</v>
      </c>
      <c r="B180" s="1" t="s">
        <v>82</v>
      </c>
      <c r="C180" s="2">
        <v>86.21</v>
      </c>
      <c r="D180" s="2">
        <v>4</v>
      </c>
      <c r="E180" s="6">
        <f t="shared" si="8"/>
        <v>344.84</v>
      </c>
      <c r="F180" s="5">
        <f t="shared" si="9"/>
        <v>334.63273599999997</v>
      </c>
      <c r="I180" s="5">
        <f t="shared" si="10"/>
        <v>0</v>
      </c>
      <c r="J180" s="5">
        <f t="shared" si="11"/>
        <v>0</v>
      </c>
    </row>
    <row r="181" spans="1:10" ht="15.75">
      <c r="A181" s="1" t="s">
        <v>53</v>
      </c>
      <c r="B181" s="1" t="s">
        <v>125</v>
      </c>
      <c r="C181" s="2">
        <v>102.6</v>
      </c>
      <c r="D181" s="2">
        <v>3</v>
      </c>
      <c r="E181" s="6">
        <f t="shared" si="8"/>
        <v>307.79999999999995</v>
      </c>
      <c r="F181" s="5">
        <f t="shared" si="9"/>
        <v>298.68911999999995</v>
      </c>
      <c r="I181" s="5">
        <f t="shared" si="10"/>
        <v>0</v>
      </c>
      <c r="J181" s="5">
        <f t="shared" si="11"/>
        <v>0</v>
      </c>
    </row>
    <row r="182" spans="1:10" ht="15.75">
      <c r="A182" s="1" t="s">
        <v>53</v>
      </c>
      <c r="B182" s="1" t="s">
        <v>142</v>
      </c>
      <c r="C182" s="2">
        <v>130</v>
      </c>
      <c r="D182" s="2">
        <v>3</v>
      </c>
      <c r="E182" s="6">
        <f t="shared" si="8"/>
        <v>390</v>
      </c>
      <c r="F182" s="5">
        <f t="shared" si="9"/>
        <v>378.456</v>
      </c>
      <c r="I182" s="5">
        <f t="shared" si="10"/>
        <v>0</v>
      </c>
      <c r="J182" s="5">
        <f t="shared" si="11"/>
        <v>0</v>
      </c>
    </row>
    <row r="183" spans="1:10" ht="15.75">
      <c r="A183" s="1" t="s">
        <v>53</v>
      </c>
      <c r="B183" s="1" t="s">
        <v>87</v>
      </c>
      <c r="C183" s="2">
        <v>256.9</v>
      </c>
      <c r="D183" s="2">
        <v>0.5</v>
      </c>
      <c r="E183" s="6">
        <f t="shared" si="8"/>
        <v>128.45</v>
      </c>
      <c r="F183" s="5">
        <f t="shared" si="9"/>
        <v>124.64788</v>
      </c>
      <c r="I183" s="5">
        <f t="shared" si="10"/>
        <v>0</v>
      </c>
      <c r="J183" s="5">
        <f t="shared" si="11"/>
        <v>0</v>
      </c>
    </row>
    <row r="184" spans="1:10" ht="15.75">
      <c r="A184" s="1" t="s">
        <v>53</v>
      </c>
      <c r="B184" s="1" t="s">
        <v>166</v>
      </c>
      <c r="C184" s="2">
        <v>30.5</v>
      </c>
      <c r="D184" s="2">
        <v>3</v>
      </c>
      <c r="E184" s="6">
        <f t="shared" si="8"/>
        <v>91.5</v>
      </c>
      <c r="F184" s="5">
        <f t="shared" si="9"/>
        <v>88.7916</v>
      </c>
      <c r="I184" s="5">
        <f t="shared" si="10"/>
        <v>0</v>
      </c>
      <c r="J184" s="5">
        <f t="shared" si="11"/>
        <v>0</v>
      </c>
    </row>
    <row r="185" spans="1:10" ht="15.75">
      <c r="A185" s="1" t="s">
        <v>53</v>
      </c>
      <c r="B185" s="1" t="s">
        <v>130</v>
      </c>
      <c r="C185" s="2">
        <v>16.5</v>
      </c>
      <c r="D185" s="2">
        <v>4</v>
      </c>
      <c r="E185" s="6">
        <f t="shared" si="8"/>
        <v>66</v>
      </c>
      <c r="F185" s="5">
        <f t="shared" si="9"/>
        <v>64.0464</v>
      </c>
      <c r="I185" s="5">
        <f t="shared" si="10"/>
        <v>0</v>
      </c>
      <c r="J185" s="5">
        <f t="shared" si="11"/>
        <v>0</v>
      </c>
    </row>
    <row r="186" spans="1:10" ht="15.75">
      <c r="A186" s="1" t="s">
        <v>53</v>
      </c>
      <c r="B186" s="1" t="s">
        <v>168</v>
      </c>
      <c r="C186" s="2">
        <v>76.9</v>
      </c>
      <c r="D186" s="2">
        <v>2</v>
      </c>
      <c r="E186" s="6">
        <f t="shared" si="8"/>
        <v>153.8</v>
      </c>
      <c r="F186" s="5">
        <f t="shared" si="9"/>
        <v>149.24752</v>
      </c>
      <c r="I186" s="5">
        <f t="shared" si="10"/>
        <v>0</v>
      </c>
      <c r="J186" s="5">
        <f t="shared" si="11"/>
        <v>0</v>
      </c>
    </row>
    <row r="187" spans="1:10" ht="15.75">
      <c r="A187" s="1" t="s">
        <v>53</v>
      </c>
      <c r="B187" s="1" t="s">
        <v>159</v>
      </c>
      <c r="C187" s="2">
        <v>349.1</v>
      </c>
      <c r="D187" s="2">
        <v>0.3</v>
      </c>
      <c r="E187" s="6">
        <f t="shared" si="8"/>
        <v>104.73</v>
      </c>
      <c r="F187" s="5">
        <f t="shared" si="9"/>
        <v>101.629992</v>
      </c>
      <c r="G187" s="2">
        <f>SUM(F180:F187)</f>
        <v>1540.1412479999997</v>
      </c>
      <c r="I187" s="5">
        <f t="shared" si="10"/>
        <v>1540.1412479999997</v>
      </c>
      <c r="J187" s="5">
        <f t="shared" si="11"/>
        <v>1771.1624351999994</v>
      </c>
    </row>
    <row r="188" spans="1:10" s="5" customFormat="1" ht="15.75">
      <c r="A188" s="5" t="s">
        <v>6</v>
      </c>
      <c r="B188" s="5" t="s">
        <v>4</v>
      </c>
      <c r="C188" s="6">
        <v>85.04</v>
      </c>
      <c r="D188" s="6">
        <v>2</v>
      </c>
      <c r="E188" s="6">
        <f t="shared" si="8"/>
        <v>170.08</v>
      </c>
      <c r="F188" s="5">
        <f t="shared" si="9"/>
        <v>165.045632</v>
      </c>
      <c r="G188" s="6"/>
      <c r="I188" s="5">
        <f t="shared" si="10"/>
        <v>0</v>
      </c>
      <c r="J188" s="5">
        <f t="shared" si="11"/>
        <v>0</v>
      </c>
    </row>
    <row r="189" spans="1:10" s="5" customFormat="1" ht="15.75">
      <c r="A189" s="5" t="s">
        <v>6</v>
      </c>
      <c r="B189" s="5" t="s">
        <v>21</v>
      </c>
      <c r="C189" s="6">
        <v>57.42</v>
      </c>
      <c r="D189" s="6">
        <v>1</v>
      </c>
      <c r="E189" s="6">
        <f t="shared" si="8"/>
        <v>57.42</v>
      </c>
      <c r="F189" s="5">
        <f t="shared" si="9"/>
        <v>55.720368</v>
      </c>
      <c r="G189" s="6"/>
      <c r="I189" s="5">
        <f t="shared" si="10"/>
        <v>0</v>
      </c>
      <c r="J189" s="5">
        <f t="shared" si="11"/>
        <v>0</v>
      </c>
    </row>
    <row r="190" spans="1:10" s="5" customFormat="1" ht="15.75">
      <c r="A190" s="5" t="s">
        <v>6</v>
      </c>
      <c r="B190" s="5" t="s">
        <v>32</v>
      </c>
      <c r="C190" s="6">
        <v>89.97</v>
      </c>
      <c r="D190" s="6">
        <v>2</v>
      </c>
      <c r="E190" s="6">
        <f t="shared" si="8"/>
        <v>179.94</v>
      </c>
      <c r="F190" s="5">
        <f t="shared" si="9"/>
        <v>174.613776</v>
      </c>
      <c r="G190" s="6"/>
      <c r="I190" s="5">
        <f t="shared" si="10"/>
        <v>0</v>
      </c>
      <c r="J190" s="5">
        <f t="shared" si="11"/>
        <v>0</v>
      </c>
    </row>
    <row r="191" spans="1:10" s="5" customFormat="1" ht="17.25" customHeight="1">
      <c r="A191" s="5" t="s">
        <v>6</v>
      </c>
      <c r="B191" s="5" t="s">
        <v>62</v>
      </c>
      <c r="C191" s="6">
        <v>69.76</v>
      </c>
      <c r="D191" s="6">
        <v>1</v>
      </c>
      <c r="E191" s="6">
        <f t="shared" si="8"/>
        <v>69.76</v>
      </c>
      <c r="F191" s="5">
        <f t="shared" si="9"/>
        <v>67.69510400000001</v>
      </c>
      <c r="G191" s="6"/>
      <c r="I191" s="5">
        <f t="shared" si="10"/>
        <v>0</v>
      </c>
      <c r="J191" s="5">
        <f t="shared" si="11"/>
        <v>0</v>
      </c>
    </row>
    <row r="192" spans="1:10" s="5" customFormat="1" ht="15.75">
      <c r="A192" s="5" t="s">
        <v>6</v>
      </c>
      <c r="B192" s="5" t="s">
        <v>67</v>
      </c>
      <c r="C192" s="6">
        <v>189</v>
      </c>
      <c r="D192" s="6">
        <v>2</v>
      </c>
      <c r="E192" s="6">
        <f t="shared" si="8"/>
        <v>378</v>
      </c>
      <c r="F192" s="5">
        <f t="shared" si="9"/>
        <v>366.81120000000004</v>
      </c>
      <c r="G192" s="6"/>
      <c r="I192" s="5">
        <f t="shared" si="10"/>
        <v>0</v>
      </c>
      <c r="J192" s="5">
        <f t="shared" si="11"/>
        <v>0</v>
      </c>
    </row>
    <row r="193" spans="1:10" s="5" customFormat="1" ht="15.75">
      <c r="A193" s="7" t="s">
        <v>6</v>
      </c>
      <c r="B193" s="5" t="s">
        <v>82</v>
      </c>
      <c r="C193" s="6">
        <v>86.21</v>
      </c>
      <c r="D193" s="6">
        <v>2</v>
      </c>
      <c r="E193" s="6">
        <f t="shared" si="8"/>
        <v>172.42</v>
      </c>
      <c r="F193" s="5">
        <f t="shared" si="9"/>
        <v>167.31636799999998</v>
      </c>
      <c r="G193" s="6"/>
      <c r="I193" s="5">
        <f t="shared" si="10"/>
        <v>0</v>
      </c>
      <c r="J193" s="5">
        <f t="shared" si="11"/>
        <v>0</v>
      </c>
    </row>
    <row r="194" spans="1:10" s="5" customFormat="1" ht="15.75">
      <c r="A194" s="7" t="s">
        <v>6</v>
      </c>
      <c r="B194" s="5" t="s">
        <v>94</v>
      </c>
      <c r="C194" s="6">
        <v>28.9</v>
      </c>
      <c r="D194" s="6">
        <v>2</v>
      </c>
      <c r="E194" s="6">
        <f t="shared" si="8"/>
        <v>57.8</v>
      </c>
      <c r="F194" s="5">
        <f t="shared" si="9"/>
        <v>56.08912</v>
      </c>
      <c r="G194" s="6"/>
      <c r="I194" s="5">
        <f t="shared" si="10"/>
        <v>0</v>
      </c>
      <c r="J194" s="5">
        <f t="shared" si="11"/>
        <v>0</v>
      </c>
    </row>
    <row r="195" spans="1:10" s="5" customFormat="1" ht="15.75">
      <c r="A195" s="7" t="s">
        <v>6</v>
      </c>
      <c r="B195" s="5" t="s">
        <v>95</v>
      </c>
      <c r="C195" s="6">
        <v>28.9</v>
      </c>
      <c r="D195" s="6">
        <v>3</v>
      </c>
      <c r="E195" s="6">
        <f t="shared" si="8"/>
        <v>86.69999999999999</v>
      </c>
      <c r="F195" s="5">
        <f t="shared" si="9"/>
        <v>84.13368</v>
      </c>
      <c r="G195" s="6"/>
      <c r="I195" s="5">
        <f t="shared" si="10"/>
        <v>0</v>
      </c>
      <c r="J195" s="5">
        <f t="shared" si="11"/>
        <v>0</v>
      </c>
    </row>
    <row r="196" spans="1:10" s="5" customFormat="1" ht="15.75">
      <c r="A196" s="5" t="s">
        <v>6</v>
      </c>
      <c r="B196" s="5" t="s">
        <v>121</v>
      </c>
      <c r="C196" s="6">
        <v>102.6</v>
      </c>
      <c r="D196" s="6">
        <v>1</v>
      </c>
      <c r="E196" s="6">
        <f t="shared" si="8"/>
        <v>102.6</v>
      </c>
      <c r="F196" s="5">
        <f t="shared" si="9"/>
        <v>99.56304</v>
      </c>
      <c r="G196" s="6"/>
      <c r="I196" s="5">
        <f t="shared" si="10"/>
        <v>0</v>
      </c>
      <c r="J196" s="5">
        <f t="shared" si="11"/>
        <v>0</v>
      </c>
    </row>
    <row r="197" spans="1:10" s="5" customFormat="1" ht="15.75">
      <c r="A197" s="5" t="s">
        <v>6</v>
      </c>
      <c r="B197" s="5" t="s">
        <v>142</v>
      </c>
      <c r="C197" s="6">
        <v>130</v>
      </c>
      <c r="D197" s="6">
        <v>1</v>
      </c>
      <c r="E197" s="6">
        <f t="shared" si="8"/>
        <v>130</v>
      </c>
      <c r="F197" s="5">
        <f t="shared" si="9"/>
        <v>126.152</v>
      </c>
      <c r="G197" s="6"/>
      <c r="I197" s="5">
        <f t="shared" si="10"/>
        <v>0</v>
      </c>
      <c r="J197" s="5">
        <f t="shared" si="11"/>
        <v>0</v>
      </c>
    </row>
    <row r="198" spans="1:10" s="5" customFormat="1" ht="15.75">
      <c r="A198" s="5" t="s">
        <v>6</v>
      </c>
      <c r="B198" s="5" t="s">
        <v>150</v>
      </c>
      <c r="C198" s="6">
        <v>349.1</v>
      </c>
      <c r="D198" s="6">
        <v>0.4</v>
      </c>
      <c r="E198" s="6">
        <f aca="true" t="shared" si="12" ref="E198:E261">D198*C198</f>
        <v>139.64000000000001</v>
      </c>
      <c r="F198" s="5">
        <f aca="true" t="shared" si="13" ref="F198:F261">(E198)*(1-2.96%)</f>
        <v>135.50665600000002</v>
      </c>
      <c r="G198" s="6"/>
      <c r="I198" s="5">
        <f t="shared" si="10"/>
        <v>0</v>
      </c>
      <c r="J198" s="5">
        <f t="shared" si="11"/>
        <v>0</v>
      </c>
    </row>
    <row r="199" spans="1:10" s="5" customFormat="1" ht="15.75">
      <c r="A199" s="5" t="s">
        <v>6</v>
      </c>
      <c r="B199" s="5" t="s">
        <v>163</v>
      </c>
      <c r="C199" s="6">
        <v>149.3</v>
      </c>
      <c r="D199" s="6">
        <v>1</v>
      </c>
      <c r="E199" s="6">
        <f t="shared" si="12"/>
        <v>149.3</v>
      </c>
      <c r="F199" s="5">
        <f t="shared" si="13"/>
        <v>144.88072000000003</v>
      </c>
      <c r="G199" s="6">
        <f>SUM(F188:F199)</f>
        <v>1643.5276640000002</v>
      </c>
      <c r="I199" s="5">
        <f t="shared" si="10"/>
        <v>1643.5276640000002</v>
      </c>
      <c r="J199" s="5">
        <f t="shared" si="11"/>
        <v>1890.0568136000002</v>
      </c>
    </row>
    <row r="200" spans="1:10" ht="15.75">
      <c r="A200" s="1" t="s">
        <v>137</v>
      </c>
      <c r="B200" s="1" t="s">
        <v>42</v>
      </c>
      <c r="C200" s="2">
        <v>66.82</v>
      </c>
      <c r="D200" s="2">
        <v>6</v>
      </c>
      <c r="E200" s="6">
        <f t="shared" si="12"/>
        <v>400.91999999999996</v>
      </c>
      <c r="F200" s="5">
        <f t="shared" si="13"/>
        <v>389.05276799999996</v>
      </c>
      <c r="I200" s="5">
        <f t="shared" si="10"/>
        <v>0</v>
      </c>
      <c r="J200" s="5">
        <f t="shared" si="11"/>
        <v>0</v>
      </c>
    </row>
    <row r="201" spans="1:10" ht="15.75">
      <c r="A201" s="1" t="s">
        <v>137</v>
      </c>
      <c r="B201" s="1" t="s">
        <v>136</v>
      </c>
      <c r="C201" s="2">
        <v>125.4</v>
      </c>
      <c r="D201" s="2">
        <v>3</v>
      </c>
      <c r="E201" s="6">
        <f t="shared" si="12"/>
        <v>376.20000000000005</v>
      </c>
      <c r="F201" s="5">
        <f t="shared" si="13"/>
        <v>365.06448000000006</v>
      </c>
      <c r="G201" s="2">
        <f>SUM(F200:F201)</f>
        <v>754.117248</v>
      </c>
      <c r="I201" s="5">
        <f aca="true" t="shared" si="14" ref="I201:I264">G201-H201</f>
        <v>754.117248</v>
      </c>
      <c r="J201" s="5">
        <f aca="true" t="shared" si="15" ref="J201:J264">(I201)*(1+15%)</f>
        <v>867.2348351999999</v>
      </c>
    </row>
    <row r="202" spans="1:10" s="5" customFormat="1" ht="15.75">
      <c r="A202" s="5" t="s">
        <v>162</v>
      </c>
      <c r="B202" s="5" t="s">
        <v>161</v>
      </c>
      <c r="C202" s="6">
        <v>57.9</v>
      </c>
      <c r="D202" s="6">
        <v>1</v>
      </c>
      <c r="E202" s="6">
        <f t="shared" si="12"/>
        <v>57.9</v>
      </c>
      <c r="F202" s="5">
        <f t="shared" si="13"/>
        <v>56.18616</v>
      </c>
      <c r="G202" s="6">
        <v>56.16</v>
      </c>
      <c r="I202" s="5">
        <f t="shared" si="14"/>
        <v>56.16</v>
      </c>
      <c r="J202" s="5">
        <f t="shared" si="15"/>
        <v>64.58399999999999</v>
      </c>
    </row>
    <row r="203" spans="1:10" ht="15.75">
      <c r="A203" s="1" t="s">
        <v>143</v>
      </c>
      <c r="B203" s="1" t="s">
        <v>144</v>
      </c>
      <c r="C203" s="2">
        <v>339.5</v>
      </c>
      <c r="D203" s="2">
        <v>0.5</v>
      </c>
      <c r="E203" s="6">
        <f t="shared" si="12"/>
        <v>169.75</v>
      </c>
      <c r="F203" s="5">
        <f t="shared" si="13"/>
        <v>164.7254</v>
      </c>
      <c r="I203" s="5">
        <f t="shared" si="14"/>
        <v>0</v>
      </c>
      <c r="J203" s="5">
        <f t="shared" si="15"/>
        <v>0</v>
      </c>
    </row>
    <row r="204" spans="1:10" ht="15.75">
      <c r="A204" s="1" t="s">
        <v>143</v>
      </c>
      <c r="B204" s="1" t="s">
        <v>146</v>
      </c>
      <c r="C204" s="2">
        <v>388.25</v>
      </c>
      <c r="D204" s="2">
        <v>0.5</v>
      </c>
      <c r="E204" s="6">
        <f t="shared" si="12"/>
        <v>194.125</v>
      </c>
      <c r="F204" s="5">
        <f t="shared" si="13"/>
        <v>188.37890000000002</v>
      </c>
      <c r="I204" s="5">
        <f t="shared" si="14"/>
        <v>0</v>
      </c>
      <c r="J204" s="5">
        <f t="shared" si="15"/>
        <v>0</v>
      </c>
    </row>
    <row r="205" spans="1:10" ht="15.75">
      <c r="A205" s="1" t="s">
        <v>143</v>
      </c>
      <c r="B205" s="1" t="s">
        <v>149</v>
      </c>
      <c r="C205" s="2">
        <v>349.1</v>
      </c>
      <c r="D205" s="2">
        <v>0.5</v>
      </c>
      <c r="E205" s="6">
        <f t="shared" si="12"/>
        <v>174.55</v>
      </c>
      <c r="F205" s="5">
        <f t="shared" si="13"/>
        <v>169.38332000000003</v>
      </c>
      <c r="G205" s="2">
        <f>SUM(F203:F205)</f>
        <v>522.4876200000001</v>
      </c>
      <c r="I205" s="5">
        <f t="shared" si="14"/>
        <v>522.4876200000001</v>
      </c>
      <c r="J205" s="5">
        <f t="shared" si="15"/>
        <v>600.860763</v>
      </c>
    </row>
    <row r="206" spans="1:10" s="5" customFormat="1" ht="15.75">
      <c r="A206" s="5" t="s">
        <v>100</v>
      </c>
      <c r="B206" s="5" t="s">
        <v>12</v>
      </c>
      <c r="C206" s="6">
        <v>85.04</v>
      </c>
      <c r="D206" s="6">
        <v>1</v>
      </c>
      <c r="E206" s="6">
        <f t="shared" si="12"/>
        <v>85.04</v>
      </c>
      <c r="F206" s="5">
        <f t="shared" si="13"/>
        <v>82.522816</v>
      </c>
      <c r="G206" s="6">
        <v>82.488</v>
      </c>
      <c r="I206" s="5">
        <f t="shared" si="14"/>
        <v>82.488</v>
      </c>
      <c r="J206" s="5">
        <f t="shared" si="15"/>
        <v>94.8612</v>
      </c>
    </row>
    <row r="207" spans="1:10" ht="15.75">
      <c r="A207" s="3" t="s">
        <v>80</v>
      </c>
      <c r="B207" s="1" t="s">
        <v>109</v>
      </c>
      <c r="C207" s="2">
        <v>61.61</v>
      </c>
      <c r="D207" s="2">
        <v>4</v>
      </c>
      <c r="E207" s="6">
        <f t="shared" si="12"/>
        <v>246.44</v>
      </c>
      <c r="F207" s="5">
        <f t="shared" si="13"/>
        <v>239.145376</v>
      </c>
      <c r="I207" s="5">
        <f t="shared" si="14"/>
        <v>0</v>
      </c>
      <c r="J207" s="5">
        <f t="shared" si="15"/>
        <v>0</v>
      </c>
    </row>
    <row r="208" spans="1:10" ht="15.75">
      <c r="A208" s="3" t="s">
        <v>92</v>
      </c>
      <c r="B208" s="1" t="s">
        <v>91</v>
      </c>
      <c r="C208" s="2">
        <v>26.5</v>
      </c>
      <c r="D208" s="2">
        <v>2</v>
      </c>
      <c r="E208" s="6">
        <f t="shared" si="12"/>
        <v>53</v>
      </c>
      <c r="F208" s="5">
        <f t="shared" si="13"/>
        <v>51.431200000000004</v>
      </c>
      <c r="G208" s="2">
        <f>SUM(F207:F208)</f>
        <v>290.576576</v>
      </c>
      <c r="I208" s="5">
        <f t="shared" si="14"/>
        <v>290.576576</v>
      </c>
      <c r="J208" s="5">
        <f t="shared" si="15"/>
        <v>334.16306239999994</v>
      </c>
    </row>
    <row r="209" spans="1:10" s="5" customFormat="1" ht="15.75">
      <c r="A209" s="7" t="s">
        <v>74</v>
      </c>
      <c r="B209" s="5" t="s">
        <v>87</v>
      </c>
      <c r="C209" s="6">
        <v>256.9</v>
      </c>
      <c r="D209" s="6">
        <v>0.3</v>
      </c>
      <c r="E209" s="6">
        <f t="shared" si="12"/>
        <v>77.07</v>
      </c>
      <c r="F209" s="5">
        <f t="shared" si="13"/>
        <v>74.78872799999999</v>
      </c>
      <c r="G209" s="6"/>
      <c r="I209" s="5">
        <f t="shared" si="14"/>
        <v>0</v>
      </c>
      <c r="J209" s="5">
        <f t="shared" si="15"/>
        <v>0</v>
      </c>
    </row>
    <row r="210" spans="1:10" s="5" customFormat="1" ht="15.75">
      <c r="A210" s="7" t="s">
        <v>74</v>
      </c>
      <c r="B210" s="5" t="s">
        <v>87</v>
      </c>
      <c r="C210" s="6">
        <v>256.9</v>
      </c>
      <c r="D210" s="6">
        <v>0.2</v>
      </c>
      <c r="E210" s="6">
        <f t="shared" si="12"/>
        <v>51.379999999999995</v>
      </c>
      <c r="F210" s="5">
        <f t="shared" si="13"/>
        <v>49.859151999999995</v>
      </c>
      <c r="G210" s="6"/>
      <c r="I210" s="5">
        <f t="shared" si="14"/>
        <v>0</v>
      </c>
      <c r="J210" s="5">
        <f t="shared" si="15"/>
        <v>0</v>
      </c>
    </row>
    <row r="211" spans="1:10" s="5" customFormat="1" ht="15.75">
      <c r="A211" s="5" t="s">
        <v>74</v>
      </c>
      <c r="B211" s="5" t="s">
        <v>126</v>
      </c>
      <c r="C211" s="6">
        <v>102.6</v>
      </c>
      <c r="D211" s="6">
        <v>4</v>
      </c>
      <c r="E211" s="6">
        <f t="shared" si="12"/>
        <v>410.4</v>
      </c>
      <c r="F211" s="5">
        <f t="shared" si="13"/>
        <v>398.25216</v>
      </c>
      <c r="G211" s="6"/>
      <c r="I211" s="5">
        <f t="shared" si="14"/>
        <v>0</v>
      </c>
      <c r="J211" s="5">
        <f t="shared" si="15"/>
        <v>0</v>
      </c>
    </row>
    <row r="212" spans="1:10" s="5" customFormat="1" ht="15.75">
      <c r="A212" s="5" t="s">
        <v>74</v>
      </c>
      <c r="B212" s="5" t="s">
        <v>156</v>
      </c>
      <c r="C212" s="6">
        <v>349.1</v>
      </c>
      <c r="D212" s="6">
        <v>0.2</v>
      </c>
      <c r="E212" s="6">
        <f t="shared" si="12"/>
        <v>69.82000000000001</v>
      </c>
      <c r="F212" s="5">
        <f t="shared" si="13"/>
        <v>67.75332800000001</v>
      </c>
      <c r="G212" s="6"/>
      <c r="I212" s="5">
        <f t="shared" si="14"/>
        <v>0</v>
      </c>
      <c r="J212" s="5">
        <f t="shared" si="15"/>
        <v>0</v>
      </c>
    </row>
    <row r="213" spans="1:10" s="5" customFormat="1" ht="15.75">
      <c r="A213" s="5" t="s">
        <v>74</v>
      </c>
      <c r="B213" s="5" t="s">
        <v>163</v>
      </c>
      <c r="C213" s="6">
        <v>149.3</v>
      </c>
      <c r="D213" s="6">
        <v>2</v>
      </c>
      <c r="E213" s="6">
        <f t="shared" si="12"/>
        <v>298.6</v>
      </c>
      <c r="F213" s="5">
        <f t="shared" si="13"/>
        <v>289.76144000000005</v>
      </c>
      <c r="G213" s="6">
        <f>SUM(F209:F213)</f>
        <v>880.414808</v>
      </c>
      <c r="I213" s="5">
        <f t="shared" si="14"/>
        <v>880.414808</v>
      </c>
      <c r="J213" s="5">
        <f t="shared" si="15"/>
        <v>1012.4770292</v>
      </c>
    </row>
    <row r="214" spans="1:10" ht="15.75">
      <c r="A214" s="1" t="s">
        <v>31</v>
      </c>
      <c r="B214" s="1" t="s">
        <v>21</v>
      </c>
      <c r="C214" s="2">
        <v>57.42</v>
      </c>
      <c r="D214" s="2">
        <v>1</v>
      </c>
      <c r="E214" s="6">
        <f t="shared" si="12"/>
        <v>57.42</v>
      </c>
      <c r="F214" s="5">
        <f t="shared" si="13"/>
        <v>55.720368</v>
      </c>
      <c r="I214" s="5">
        <f t="shared" si="14"/>
        <v>0</v>
      </c>
      <c r="J214" s="5">
        <f t="shared" si="15"/>
        <v>0</v>
      </c>
    </row>
    <row r="215" spans="1:10" ht="15.75">
      <c r="A215" s="1" t="s">
        <v>31</v>
      </c>
      <c r="B215" s="1" t="s">
        <v>73</v>
      </c>
      <c r="C215" s="2">
        <v>230</v>
      </c>
      <c r="D215" s="2">
        <v>2.2</v>
      </c>
      <c r="E215" s="6">
        <f t="shared" si="12"/>
        <v>506.00000000000006</v>
      </c>
      <c r="F215" s="5">
        <f t="shared" si="13"/>
        <v>491.02240000000006</v>
      </c>
      <c r="I215" s="5">
        <f t="shared" si="14"/>
        <v>0</v>
      </c>
      <c r="J215" s="5">
        <f t="shared" si="15"/>
        <v>0</v>
      </c>
    </row>
    <row r="216" spans="1:10" ht="15.75">
      <c r="A216" s="1" t="s">
        <v>31</v>
      </c>
      <c r="B216" s="1" t="s">
        <v>82</v>
      </c>
      <c r="C216" s="2">
        <v>86.21</v>
      </c>
      <c r="D216" s="2">
        <v>1</v>
      </c>
      <c r="E216" s="6">
        <f t="shared" si="12"/>
        <v>86.21</v>
      </c>
      <c r="F216" s="5">
        <f t="shared" si="13"/>
        <v>83.65818399999999</v>
      </c>
      <c r="I216" s="5">
        <f t="shared" si="14"/>
        <v>0</v>
      </c>
      <c r="J216" s="5">
        <f t="shared" si="15"/>
        <v>0</v>
      </c>
    </row>
    <row r="217" spans="1:10" ht="15.75">
      <c r="A217" s="3" t="s">
        <v>31</v>
      </c>
      <c r="B217" s="1" t="s">
        <v>89</v>
      </c>
      <c r="C217" s="2">
        <v>205.42</v>
      </c>
      <c r="D217" s="2">
        <v>1</v>
      </c>
      <c r="E217" s="6">
        <f t="shared" si="12"/>
        <v>205.42</v>
      </c>
      <c r="F217" s="5">
        <f t="shared" si="13"/>
        <v>199.33956799999999</v>
      </c>
      <c r="I217" s="5">
        <f t="shared" si="14"/>
        <v>0</v>
      </c>
      <c r="J217" s="5">
        <f t="shared" si="15"/>
        <v>0</v>
      </c>
    </row>
    <row r="218" spans="1:10" ht="15.75">
      <c r="A218" s="3" t="s">
        <v>31</v>
      </c>
      <c r="B218" s="1" t="s">
        <v>94</v>
      </c>
      <c r="C218" s="2">
        <v>28.9</v>
      </c>
      <c r="D218" s="2">
        <v>1</v>
      </c>
      <c r="E218" s="6">
        <f t="shared" si="12"/>
        <v>28.9</v>
      </c>
      <c r="F218" s="5">
        <f t="shared" si="13"/>
        <v>28.04456</v>
      </c>
      <c r="I218" s="5">
        <f t="shared" si="14"/>
        <v>0</v>
      </c>
      <c r="J218" s="5">
        <f t="shared" si="15"/>
        <v>0</v>
      </c>
    </row>
    <row r="219" spans="1:10" ht="16.5" customHeight="1">
      <c r="A219" s="3" t="s">
        <v>31</v>
      </c>
      <c r="B219" s="1" t="s">
        <v>95</v>
      </c>
      <c r="C219" s="2">
        <v>28.9</v>
      </c>
      <c r="D219" s="2">
        <v>1</v>
      </c>
      <c r="E219" s="6">
        <f t="shared" si="12"/>
        <v>28.9</v>
      </c>
      <c r="F219" s="5">
        <f t="shared" si="13"/>
        <v>28.04456</v>
      </c>
      <c r="G219" s="2">
        <f>SUM(F214:F219)</f>
        <v>885.8296400000002</v>
      </c>
      <c r="I219" s="5">
        <f t="shared" si="14"/>
        <v>885.8296400000002</v>
      </c>
      <c r="J219" s="5">
        <f t="shared" si="15"/>
        <v>1018.7040860000001</v>
      </c>
    </row>
    <row r="220" spans="1:10" s="5" customFormat="1" ht="15.75">
      <c r="A220" s="5" t="s">
        <v>54</v>
      </c>
      <c r="B220" s="5" t="s">
        <v>73</v>
      </c>
      <c r="C220" s="6">
        <v>230</v>
      </c>
      <c r="D220" s="6">
        <v>0.3</v>
      </c>
      <c r="E220" s="6">
        <f t="shared" si="12"/>
        <v>69</v>
      </c>
      <c r="F220" s="5">
        <f t="shared" si="13"/>
        <v>66.9576</v>
      </c>
      <c r="G220" s="6"/>
      <c r="I220" s="5">
        <f t="shared" si="14"/>
        <v>0</v>
      </c>
      <c r="J220" s="5">
        <f t="shared" si="15"/>
        <v>0</v>
      </c>
    </row>
    <row r="221" spans="1:10" s="5" customFormat="1" ht="15.75">
      <c r="A221" s="5" t="s">
        <v>54</v>
      </c>
      <c r="B221" s="5" t="s">
        <v>59</v>
      </c>
      <c r="C221" s="6">
        <v>177.3</v>
      </c>
      <c r="D221" s="6">
        <v>0.3</v>
      </c>
      <c r="E221" s="6">
        <f t="shared" si="12"/>
        <v>53.190000000000005</v>
      </c>
      <c r="F221" s="5">
        <f t="shared" si="13"/>
        <v>51.615576000000004</v>
      </c>
      <c r="G221" s="6"/>
      <c r="I221" s="5">
        <f t="shared" si="14"/>
        <v>0</v>
      </c>
      <c r="J221" s="5">
        <f t="shared" si="15"/>
        <v>0</v>
      </c>
    </row>
    <row r="222" spans="1:10" s="5" customFormat="1" ht="15.75">
      <c r="A222" s="7" t="s">
        <v>54</v>
      </c>
      <c r="B222" s="5" t="s">
        <v>89</v>
      </c>
      <c r="C222" s="6">
        <v>205.42</v>
      </c>
      <c r="D222" s="6">
        <v>1</v>
      </c>
      <c r="E222" s="6">
        <f t="shared" si="12"/>
        <v>205.42</v>
      </c>
      <c r="F222" s="5">
        <f t="shared" si="13"/>
        <v>199.33956799999999</v>
      </c>
      <c r="G222" s="6"/>
      <c r="I222" s="5">
        <f t="shared" si="14"/>
        <v>0</v>
      </c>
      <c r="J222" s="5">
        <f t="shared" si="15"/>
        <v>0</v>
      </c>
    </row>
    <row r="223" spans="1:10" s="5" customFormat="1" ht="15.75">
      <c r="A223" s="7" t="s">
        <v>54</v>
      </c>
      <c r="B223" s="5" t="s">
        <v>90</v>
      </c>
      <c r="C223" s="6">
        <v>149</v>
      </c>
      <c r="D223" s="6">
        <v>1.6</v>
      </c>
      <c r="E223" s="6">
        <f t="shared" si="12"/>
        <v>238.4</v>
      </c>
      <c r="F223" s="5">
        <f t="shared" si="13"/>
        <v>231.34336000000002</v>
      </c>
      <c r="G223" s="6"/>
      <c r="I223" s="5">
        <f t="shared" si="14"/>
        <v>0</v>
      </c>
      <c r="J223" s="5">
        <f t="shared" si="15"/>
        <v>0</v>
      </c>
    </row>
    <row r="224" spans="1:10" s="5" customFormat="1" ht="15.75">
      <c r="A224" s="7" t="s">
        <v>54</v>
      </c>
      <c r="B224" s="5" t="s">
        <v>130</v>
      </c>
      <c r="C224" s="6">
        <v>16.5</v>
      </c>
      <c r="D224" s="6">
        <v>3</v>
      </c>
      <c r="E224" s="6">
        <f t="shared" si="12"/>
        <v>49.5</v>
      </c>
      <c r="F224" s="5">
        <f t="shared" si="13"/>
        <v>48.034800000000004</v>
      </c>
      <c r="G224" s="6"/>
      <c r="I224" s="5">
        <f t="shared" si="14"/>
        <v>0</v>
      </c>
      <c r="J224" s="5">
        <f t="shared" si="15"/>
        <v>0</v>
      </c>
    </row>
    <row r="225" spans="1:10" s="5" customFormat="1" ht="15.75">
      <c r="A225" s="7" t="s">
        <v>54</v>
      </c>
      <c r="B225" s="5" t="s">
        <v>131</v>
      </c>
      <c r="C225" s="6">
        <v>16.5</v>
      </c>
      <c r="D225" s="6">
        <v>3</v>
      </c>
      <c r="E225" s="6">
        <f t="shared" si="12"/>
        <v>49.5</v>
      </c>
      <c r="F225" s="5">
        <f t="shared" si="13"/>
        <v>48.034800000000004</v>
      </c>
      <c r="G225" s="6"/>
      <c r="I225" s="5">
        <f t="shared" si="14"/>
        <v>0</v>
      </c>
      <c r="J225" s="5">
        <f t="shared" si="15"/>
        <v>0</v>
      </c>
    </row>
    <row r="226" spans="1:10" s="5" customFormat="1" ht="15.75">
      <c r="A226" s="7" t="s">
        <v>54</v>
      </c>
      <c r="B226" s="5" t="s">
        <v>132</v>
      </c>
      <c r="C226" s="6">
        <v>16.5</v>
      </c>
      <c r="D226" s="6">
        <v>3</v>
      </c>
      <c r="E226" s="6">
        <f t="shared" si="12"/>
        <v>49.5</v>
      </c>
      <c r="F226" s="5">
        <f t="shared" si="13"/>
        <v>48.034800000000004</v>
      </c>
      <c r="G226" s="6"/>
      <c r="I226" s="5">
        <f t="shared" si="14"/>
        <v>0</v>
      </c>
      <c r="J226" s="5">
        <f t="shared" si="15"/>
        <v>0</v>
      </c>
    </row>
    <row r="227" spans="1:10" s="5" customFormat="1" ht="15.75">
      <c r="A227" s="7" t="s">
        <v>54</v>
      </c>
      <c r="B227" s="5" t="s">
        <v>102</v>
      </c>
      <c r="C227" s="6">
        <v>47.6</v>
      </c>
      <c r="D227" s="6">
        <v>3</v>
      </c>
      <c r="E227" s="6">
        <f t="shared" si="12"/>
        <v>142.8</v>
      </c>
      <c r="F227" s="5">
        <f t="shared" si="13"/>
        <v>138.57312000000002</v>
      </c>
      <c r="G227" s="6"/>
      <c r="I227" s="5">
        <f t="shared" si="14"/>
        <v>0</v>
      </c>
      <c r="J227" s="5">
        <f t="shared" si="15"/>
        <v>0</v>
      </c>
    </row>
    <row r="228" spans="1:10" s="5" customFormat="1" ht="15.75">
      <c r="A228" s="7" t="s">
        <v>54</v>
      </c>
      <c r="B228" s="5" t="s">
        <v>138</v>
      </c>
      <c r="C228" s="6">
        <v>53.41</v>
      </c>
      <c r="D228" s="6">
        <v>2</v>
      </c>
      <c r="E228" s="6">
        <f t="shared" si="12"/>
        <v>106.82</v>
      </c>
      <c r="F228" s="5">
        <f t="shared" si="13"/>
        <v>103.65812799999999</v>
      </c>
      <c r="G228" s="6"/>
      <c r="I228" s="5">
        <f t="shared" si="14"/>
        <v>0</v>
      </c>
      <c r="J228" s="5">
        <f t="shared" si="15"/>
        <v>0</v>
      </c>
    </row>
    <row r="229" spans="1:10" s="5" customFormat="1" ht="15.75">
      <c r="A229" s="7" t="s">
        <v>54</v>
      </c>
      <c r="B229" s="5" t="s">
        <v>167</v>
      </c>
      <c r="C229" s="6">
        <v>28.9</v>
      </c>
      <c r="D229" s="6">
        <v>2</v>
      </c>
      <c r="E229" s="6">
        <f t="shared" si="12"/>
        <v>57.8</v>
      </c>
      <c r="F229" s="5">
        <f t="shared" si="13"/>
        <v>56.08912</v>
      </c>
      <c r="G229" s="6"/>
      <c r="I229" s="5">
        <f t="shared" si="14"/>
        <v>0</v>
      </c>
      <c r="J229" s="5">
        <f t="shared" si="15"/>
        <v>0</v>
      </c>
    </row>
    <row r="230" spans="1:10" s="5" customFormat="1" ht="15.75">
      <c r="A230" s="7" t="s">
        <v>54</v>
      </c>
      <c r="B230" s="5" t="s">
        <v>170</v>
      </c>
      <c r="C230" s="6">
        <v>16.5</v>
      </c>
      <c r="D230" s="6">
        <v>3</v>
      </c>
      <c r="E230" s="6">
        <f t="shared" si="12"/>
        <v>49.5</v>
      </c>
      <c r="F230" s="5">
        <f t="shared" si="13"/>
        <v>48.034800000000004</v>
      </c>
      <c r="G230" s="6"/>
      <c r="I230" s="5">
        <f t="shared" si="14"/>
        <v>0</v>
      </c>
      <c r="J230" s="5">
        <f t="shared" si="15"/>
        <v>0</v>
      </c>
    </row>
    <row r="231" spans="1:10" s="5" customFormat="1" ht="15.75">
      <c r="A231" s="7" t="s">
        <v>54</v>
      </c>
      <c r="B231" s="5" t="s">
        <v>160</v>
      </c>
      <c r="C231" s="6">
        <v>271.5</v>
      </c>
      <c r="D231" s="6">
        <v>0.5</v>
      </c>
      <c r="E231" s="6">
        <f t="shared" si="12"/>
        <v>135.75</v>
      </c>
      <c r="F231" s="5">
        <f t="shared" si="13"/>
        <v>131.7318</v>
      </c>
      <c r="G231" s="6">
        <f>SUM(F220:F231)</f>
        <v>1171.447472</v>
      </c>
      <c r="I231" s="5">
        <f t="shared" si="14"/>
        <v>1171.447472</v>
      </c>
      <c r="J231" s="5">
        <f t="shared" si="15"/>
        <v>1347.1645928</v>
      </c>
    </row>
    <row r="232" spans="1:10" ht="15.75">
      <c r="A232" s="3" t="s">
        <v>84</v>
      </c>
      <c r="B232" s="1" t="s">
        <v>82</v>
      </c>
      <c r="C232" s="2">
        <v>86.21</v>
      </c>
      <c r="D232" s="2">
        <v>1</v>
      </c>
      <c r="E232" s="6">
        <f t="shared" si="12"/>
        <v>86.21</v>
      </c>
      <c r="F232" s="5">
        <f t="shared" si="13"/>
        <v>83.65818399999999</v>
      </c>
      <c r="I232" s="5">
        <f t="shared" si="14"/>
        <v>0</v>
      </c>
      <c r="J232" s="5">
        <f t="shared" si="15"/>
        <v>0</v>
      </c>
    </row>
    <row r="233" spans="1:10" ht="15.75">
      <c r="A233" s="3" t="s">
        <v>84</v>
      </c>
      <c r="B233" s="1" t="s">
        <v>165</v>
      </c>
      <c r="C233" s="2">
        <v>137</v>
      </c>
      <c r="D233" s="2">
        <v>1</v>
      </c>
      <c r="E233" s="6">
        <f t="shared" si="12"/>
        <v>137</v>
      </c>
      <c r="F233" s="5">
        <f t="shared" si="13"/>
        <v>132.94480000000001</v>
      </c>
      <c r="I233" s="5">
        <f t="shared" si="14"/>
        <v>0</v>
      </c>
      <c r="J233" s="5">
        <f t="shared" si="15"/>
        <v>0</v>
      </c>
    </row>
    <row r="234" spans="1:10" ht="15.75">
      <c r="A234" s="3" t="s">
        <v>84</v>
      </c>
      <c r="B234" s="1" t="s">
        <v>159</v>
      </c>
      <c r="C234" s="2">
        <v>349.1</v>
      </c>
      <c r="D234" s="2">
        <v>0.9</v>
      </c>
      <c r="E234" s="6">
        <f t="shared" si="12"/>
        <v>314.19000000000005</v>
      </c>
      <c r="F234" s="5">
        <f t="shared" si="13"/>
        <v>304.88997600000005</v>
      </c>
      <c r="I234" s="5">
        <f t="shared" si="14"/>
        <v>0</v>
      </c>
      <c r="J234" s="5">
        <f t="shared" si="15"/>
        <v>0</v>
      </c>
    </row>
    <row r="235" spans="1:10" ht="15.75">
      <c r="A235" s="3" t="s">
        <v>84</v>
      </c>
      <c r="B235" s="1" t="s">
        <v>168</v>
      </c>
      <c r="C235" s="2">
        <v>76.9</v>
      </c>
      <c r="D235" s="2">
        <v>2</v>
      </c>
      <c r="E235" s="6">
        <f t="shared" si="12"/>
        <v>153.8</v>
      </c>
      <c r="F235" s="5">
        <f t="shared" si="13"/>
        <v>149.24752</v>
      </c>
      <c r="I235" s="5">
        <f t="shared" si="14"/>
        <v>0</v>
      </c>
      <c r="J235" s="5">
        <f t="shared" si="15"/>
        <v>0</v>
      </c>
    </row>
    <row r="236" spans="1:10" ht="15.75">
      <c r="A236" s="1" t="s">
        <v>84</v>
      </c>
      <c r="B236" s="1" t="s">
        <v>161</v>
      </c>
      <c r="C236" s="2">
        <v>57.9</v>
      </c>
      <c r="D236" s="2">
        <v>1</v>
      </c>
      <c r="E236" s="6">
        <f t="shared" si="12"/>
        <v>57.9</v>
      </c>
      <c r="F236" s="5">
        <f t="shared" si="13"/>
        <v>56.18616</v>
      </c>
      <c r="G236" s="2">
        <v>828</v>
      </c>
      <c r="I236" s="5">
        <f t="shared" si="14"/>
        <v>828</v>
      </c>
      <c r="J236" s="5">
        <f t="shared" si="15"/>
        <v>952.1999999999999</v>
      </c>
    </row>
    <row r="237" spans="1:10" s="5" customFormat="1" ht="15.75">
      <c r="A237" s="5" t="s">
        <v>39</v>
      </c>
      <c r="B237" s="5" t="s">
        <v>37</v>
      </c>
      <c r="C237" s="6">
        <v>122.1</v>
      </c>
      <c r="D237" s="6">
        <v>3</v>
      </c>
      <c r="E237" s="6">
        <f t="shared" si="12"/>
        <v>366.29999999999995</v>
      </c>
      <c r="F237" s="5">
        <f t="shared" si="13"/>
        <v>355.45752</v>
      </c>
      <c r="G237" s="6"/>
      <c r="I237" s="5">
        <f t="shared" si="14"/>
        <v>0</v>
      </c>
      <c r="J237" s="5">
        <f t="shared" si="15"/>
        <v>0</v>
      </c>
    </row>
    <row r="238" spans="1:10" s="5" customFormat="1" ht="15.75">
      <c r="A238" s="5" t="s">
        <v>39</v>
      </c>
      <c r="B238" s="5" t="s">
        <v>67</v>
      </c>
      <c r="C238" s="6">
        <v>189</v>
      </c>
      <c r="D238" s="6">
        <v>3</v>
      </c>
      <c r="E238" s="6">
        <f t="shared" si="12"/>
        <v>567</v>
      </c>
      <c r="F238" s="5">
        <f t="shared" si="13"/>
        <v>550.2168</v>
      </c>
      <c r="G238" s="6"/>
      <c r="I238" s="5">
        <f t="shared" si="14"/>
        <v>0</v>
      </c>
      <c r="J238" s="5">
        <f t="shared" si="15"/>
        <v>0</v>
      </c>
    </row>
    <row r="239" spans="1:10" s="5" customFormat="1" ht="15.75">
      <c r="A239" s="5" t="s">
        <v>39</v>
      </c>
      <c r="B239" s="5" t="s">
        <v>70</v>
      </c>
      <c r="C239" s="6">
        <v>165</v>
      </c>
      <c r="D239" s="6">
        <v>0.7</v>
      </c>
      <c r="E239" s="6">
        <f t="shared" si="12"/>
        <v>115.49999999999999</v>
      </c>
      <c r="F239" s="5">
        <f t="shared" si="13"/>
        <v>112.0812</v>
      </c>
      <c r="G239" s="6"/>
      <c r="I239" s="5">
        <f t="shared" si="14"/>
        <v>0</v>
      </c>
      <c r="J239" s="5">
        <f t="shared" si="15"/>
        <v>0</v>
      </c>
    </row>
    <row r="240" spans="1:10" s="5" customFormat="1" ht="15.75">
      <c r="A240" s="7" t="s">
        <v>39</v>
      </c>
      <c r="B240" s="5" t="s">
        <v>89</v>
      </c>
      <c r="C240" s="6">
        <v>205.42</v>
      </c>
      <c r="D240" s="6">
        <v>1</v>
      </c>
      <c r="E240" s="6">
        <f t="shared" si="12"/>
        <v>205.42</v>
      </c>
      <c r="F240" s="5">
        <f t="shared" si="13"/>
        <v>199.33956799999999</v>
      </c>
      <c r="G240" s="6"/>
      <c r="I240" s="5">
        <f t="shared" si="14"/>
        <v>0</v>
      </c>
      <c r="J240" s="5">
        <f t="shared" si="15"/>
        <v>0</v>
      </c>
    </row>
    <row r="241" spans="1:10" s="5" customFormat="1" ht="15.75">
      <c r="A241" s="7" t="s">
        <v>39</v>
      </c>
      <c r="B241" s="5" t="s">
        <v>93</v>
      </c>
      <c r="C241" s="6">
        <v>26.5</v>
      </c>
      <c r="D241" s="6">
        <v>5</v>
      </c>
      <c r="E241" s="6">
        <f t="shared" si="12"/>
        <v>132.5</v>
      </c>
      <c r="F241" s="5">
        <f t="shared" si="13"/>
        <v>128.578</v>
      </c>
      <c r="G241" s="6"/>
      <c r="I241" s="5">
        <f t="shared" si="14"/>
        <v>0</v>
      </c>
      <c r="J241" s="5">
        <f t="shared" si="15"/>
        <v>0</v>
      </c>
    </row>
    <row r="242" spans="1:10" s="5" customFormat="1" ht="15.75">
      <c r="A242" s="7" t="s">
        <v>39</v>
      </c>
      <c r="B242" s="5" t="s">
        <v>95</v>
      </c>
      <c r="C242" s="6">
        <v>28.9</v>
      </c>
      <c r="D242" s="6">
        <v>2</v>
      </c>
      <c r="E242" s="6">
        <f t="shared" si="12"/>
        <v>57.8</v>
      </c>
      <c r="F242" s="5">
        <f t="shared" si="13"/>
        <v>56.08912</v>
      </c>
      <c r="G242" s="6"/>
      <c r="I242" s="5">
        <f t="shared" si="14"/>
        <v>0</v>
      </c>
      <c r="J242" s="5">
        <f t="shared" si="15"/>
        <v>0</v>
      </c>
    </row>
    <row r="243" spans="1:10" s="5" customFormat="1" ht="15.75">
      <c r="A243" s="5" t="s">
        <v>39</v>
      </c>
      <c r="B243" s="5" t="s">
        <v>117</v>
      </c>
      <c r="C243" s="6">
        <v>30.5</v>
      </c>
      <c r="D243" s="6">
        <v>5</v>
      </c>
      <c r="E243" s="6">
        <f t="shared" si="12"/>
        <v>152.5</v>
      </c>
      <c r="F243" s="5">
        <f t="shared" si="13"/>
        <v>147.98600000000002</v>
      </c>
      <c r="G243" s="6"/>
      <c r="I243" s="5">
        <f t="shared" si="14"/>
        <v>0</v>
      </c>
      <c r="J243" s="5">
        <f t="shared" si="15"/>
        <v>0</v>
      </c>
    </row>
    <row r="244" spans="1:10" s="5" customFormat="1" ht="15.75">
      <c r="A244" s="5" t="s">
        <v>39</v>
      </c>
      <c r="B244" s="5" t="s">
        <v>144</v>
      </c>
      <c r="C244" s="6">
        <v>339.5</v>
      </c>
      <c r="D244" s="6">
        <v>0.3</v>
      </c>
      <c r="E244" s="6">
        <f t="shared" si="12"/>
        <v>101.85</v>
      </c>
      <c r="F244" s="5">
        <f t="shared" si="13"/>
        <v>98.83524</v>
      </c>
      <c r="G244" s="6"/>
      <c r="I244" s="5">
        <f t="shared" si="14"/>
        <v>0</v>
      </c>
      <c r="J244" s="5">
        <f t="shared" si="15"/>
        <v>0</v>
      </c>
    </row>
    <row r="245" spans="1:10" s="5" customFormat="1" ht="15.75">
      <c r="A245" s="5" t="s">
        <v>39</v>
      </c>
      <c r="B245" s="5" t="s">
        <v>152</v>
      </c>
      <c r="C245" s="6">
        <v>349.1</v>
      </c>
      <c r="D245" s="6">
        <v>1.8</v>
      </c>
      <c r="E245" s="6">
        <f t="shared" si="12"/>
        <v>628.3800000000001</v>
      </c>
      <c r="F245" s="5">
        <f t="shared" si="13"/>
        <v>609.7799520000001</v>
      </c>
      <c r="G245" s="6">
        <f>SUM(F237:F245)</f>
        <v>2258.3634</v>
      </c>
      <c r="I245" s="5">
        <f t="shared" si="14"/>
        <v>2258.3634</v>
      </c>
      <c r="J245" s="5">
        <f t="shared" si="15"/>
        <v>2597.11791</v>
      </c>
    </row>
    <row r="246" spans="1:10" ht="15.75">
      <c r="A246" s="1" t="s">
        <v>66</v>
      </c>
      <c r="B246" s="1" t="s">
        <v>62</v>
      </c>
      <c r="C246" s="2">
        <v>69.76</v>
      </c>
      <c r="D246" s="2">
        <v>4</v>
      </c>
      <c r="E246" s="6">
        <f t="shared" si="12"/>
        <v>279.04</v>
      </c>
      <c r="F246" s="5">
        <f t="shared" si="13"/>
        <v>270.78041600000006</v>
      </c>
      <c r="I246" s="5">
        <f t="shared" si="14"/>
        <v>0</v>
      </c>
      <c r="J246" s="5">
        <f t="shared" si="15"/>
        <v>0</v>
      </c>
    </row>
    <row r="247" spans="1:10" ht="15.75">
      <c r="A247" s="3" t="s">
        <v>66</v>
      </c>
      <c r="B247" s="1" t="s">
        <v>95</v>
      </c>
      <c r="C247" s="2">
        <v>28.9</v>
      </c>
      <c r="D247" s="2">
        <v>4</v>
      </c>
      <c r="E247" s="6">
        <f t="shared" si="12"/>
        <v>115.6</v>
      </c>
      <c r="F247" s="5">
        <f t="shared" si="13"/>
        <v>112.17824</v>
      </c>
      <c r="G247" s="2">
        <f>SUM(F246:F247)</f>
        <v>382.9586560000001</v>
      </c>
      <c r="I247" s="5">
        <f t="shared" si="14"/>
        <v>382.9586560000001</v>
      </c>
      <c r="J247" s="5">
        <f t="shared" si="15"/>
        <v>440.40245440000007</v>
      </c>
    </row>
    <row r="248" spans="1:10" s="5" customFormat="1" ht="15.75">
      <c r="A248" s="5" t="s">
        <v>13</v>
      </c>
      <c r="B248" s="5" t="s">
        <v>12</v>
      </c>
      <c r="C248" s="6">
        <v>85.04</v>
      </c>
      <c r="D248" s="6">
        <v>2</v>
      </c>
      <c r="E248" s="6">
        <f t="shared" si="12"/>
        <v>170.08</v>
      </c>
      <c r="F248" s="5">
        <f t="shared" si="13"/>
        <v>165.045632</v>
      </c>
      <c r="G248" s="6"/>
      <c r="I248" s="5">
        <f t="shared" si="14"/>
        <v>0</v>
      </c>
      <c r="J248" s="5">
        <f t="shared" si="15"/>
        <v>0</v>
      </c>
    </row>
    <row r="249" spans="1:10" s="5" customFormat="1" ht="15.75">
      <c r="A249" s="5" t="s">
        <v>13</v>
      </c>
      <c r="B249" s="5" t="s">
        <v>21</v>
      </c>
      <c r="C249" s="6">
        <v>57.42</v>
      </c>
      <c r="D249" s="6">
        <v>3</v>
      </c>
      <c r="E249" s="6">
        <f t="shared" si="12"/>
        <v>172.26</v>
      </c>
      <c r="F249" s="5">
        <f t="shared" si="13"/>
        <v>167.161104</v>
      </c>
      <c r="G249" s="6"/>
      <c r="I249" s="5">
        <f t="shared" si="14"/>
        <v>0</v>
      </c>
      <c r="J249" s="5">
        <f t="shared" si="15"/>
        <v>0</v>
      </c>
    </row>
    <row r="250" spans="1:10" s="5" customFormat="1" ht="15.75">
      <c r="A250" s="5" t="s">
        <v>13</v>
      </c>
      <c r="B250" s="5" t="s">
        <v>70</v>
      </c>
      <c r="C250" s="6">
        <v>165</v>
      </c>
      <c r="D250" s="6">
        <v>0.2</v>
      </c>
      <c r="E250" s="6">
        <f t="shared" si="12"/>
        <v>33</v>
      </c>
      <c r="F250" s="5">
        <f t="shared" si="13"/>
        <v>32.0232</v>
      </c>
      <c r="G250" s="6"/>
      <c r="I250" s="5">
        <f t="shared" si="14"/>
        <v>0</v>
      </c>
      <c r="J250" s="5">
        <f t="shared" si="15"/>
        <v>0</v>
      </c>
    </row>
    <row r="251" spans="1:10" s="5" customFormat="1" ht="15.75">
      <c r="A251" s="5" t="s">
        <v>13</v>
      </c>
      <c r="B251" s="5" t="s">
        <v>71</v>
      </c>
      <c r="C251" s="6">
        <v>141</v>
      </c>
      <c r="D251" s="6">
        <v>0.2</v>
      </c>
      <c r="E251" s="6">
        <f t="shared" si="12"/>
        <v>28.200000000000003</v>
      </c>
      <c r="F251" s="5">
        <f t="shared" si="13"/>
        <v>27.365280000000006</v>
      </c>
      <c r="G251" s="6"/>
      <c r="I251" s="5">
        <f t="shared" si="14"/>
        <v>0</v>
      </c>
      <c r="J251" s="5">
        <f t="shared" si="15"/>
        <v>0</v>
      </c>
    </row>
    <row r="252" spans="1:10" s="5" customFormat="1" ht="15.75">
      <c r="A252" s="5" t="s">
        <v>13</v>
      </c>
      <c r="B252" s="5" t="s">
        <v>82</v>
      </c>
      <c r="C252" s="6">
        <v>86.21</v>
      </c>
      <c r="D252" s="6">
        <v>1</v>
      </c>
      <c r="E252" s="6">
        <f t="shared" si="12"/>
        <v>86.21</v>
      </c>
      <c r="F252" s="5">
        <f t="shared" si="13"/>
        <v>83.65818399999999</v>
      </c>
      <c r="G252" s="6"/>
      <c r="I252" s="5">
        <f t="shared" si="14"/>
        <v>0</v>
      </c>
      <c r="J252" s="5">
        <f t="shared" si="15"/>
        <v>0</v>
      </c>
    </row>
    <row r="253" spans="1:10" s="5" customFormat="1" ht="15.75">
      <c r="A253" s="7" t="s">
        <v>13</v>
      </c>
      <c r="B253" s="5" t="s">
        <v>85</v>
      </c>
      <c r="C253" s="6">
        <v>213.29</v>
      </c>
      <c r="D253" s="6">
        <v>1</v>
      </c>
      <c r="E253" s="6">
        <f t="shared" si="12"/>
        <v>213.29</v>
      </c>
      <c r="F253" s="5">
        <f t="shared" si="13"/>
        <v>206.976616</v>
      </c>
      <c r="G253" s="6">
        <f>SUM(F248:F253)</f>
        <v>682.230016</v>
      </c>
      <c r="I253" s="5">
        <f t="shared" si="14"/>
        <v>682.230016</v>
      </c>
      <c r="J253" s="5">
        <f t="shared" si="15"/>
        <v>784.5645183999999</v>
      </c>
    </row>
    <row r="254" spans="1:10" ht="15.75">
      <c r="A254" s="1" t="s">
        <v>129</v>
      </c>
      <c r="B254" s="1" t="s">
        <v>128</v>
      </c>
      <c r="C254" s="2">
        <v>102.6</v>
      </c>
      <c r="D254" s="2">
        <v>1</v>
      </c>
      <c r="E254" s="6">
        <f t="shared" si="12"/>
        <v>102.6</v>
      </c>
      <c r="F254" s="5">
        <f t="shared" si="13"/>
        <v>99.56304</v>
      </c>
      <c r="I254" s="5">
        <f t="shared" si="14"/>
        <v>0</v>
      </c>
      <c r="J254" s="5">
        <f t="shared" si="15"/>
        <v>0</v>
      </c>
    </row>
    <row r="255" spans="1:10" ht="15.75">
      <c r="A255" s="1" t="s">
        <v>129</v>
      </c>
      <c r="B255" s="1" t="s">
        <v>141</v>
      </c>
      <c r="C255" s="2">
        <v>31.68</v>
      </c>
      <c r="D255" s="2">
        <v>2</v>
      </c>
      <c r="E255" s="6">
        <f t="shared" si="12"/>
        <v>63.36</v>
      </c>
      <c r="F255" s="5">
        <f t="shared" si="13"/>
        <v>61.484544</v>
      </c>
      <c r="I255" s="5">
        <f t="shared" si="14"/>
        <v>0</v>
      </c>
      <c r="J255" s="5">
        <f t="shared" si="15"/>
        <v>0</v>
      </c>
    </row>
    <row r="256" spans="1:10" ht="15.75">
      <c r="A256" s="1" t="s">
        <v>129</v>
      </c>
      <c r="B256" s="1" t="s">
        <v>157</v>
      </c>
      <c r="C256" s="2">
        <v>349.1</v>
      </c>
      <c r="D256" s="2">
        <v>0.2</v>
      </c>
      <c r="E256" s="6">
        <f t="shared" si="12"/>
        <v>69.82000000000001</v>
      </c>
      <c r="F256" s="5">
        <f t="shared" si="13"/>
        <v>67.75332800000001</v>
      </c>
      <c r="G256" s="2">
        <f>SUM(F254:F256)</f>
        <v>228.800912</v>
      </c>
      <c r="I256" s="5">
        <f t="shared" si="14"/>
        <v>228.800912</v>
      </c>
      <c r="J256" s="5">
        <f t="shared" si="15"/>
        <v>263.1210488</v>
      </c>
    </row>
    <row r="257" spans="1:10" s="5" customFormat="1" ht="15.75">
      <c r="A257" s="5" t="s">
        <v>7</v>
      </c>
      <c r="B257" s="5" t="s">
        <v>4</v>
      </c>
      <c r="C257" s="6">
        <v>85.04</v>
      </c>
      <c r="D257" s="6">
        <v>1</v>
      </c>
      <c r="E257" s="6">
        <f t="shared" si="12"/>
        <v>85.04</v>
      </c>
      <c r="F257" s="5">
        <f t="shared" si="13"/>
        <v>82.522816</v>
      </c>
      <c r="G257" s="6"/>
      <c r="I257" s="5">
        <f t="shared" si="14"/>
        <v>0</v>
      </c>
      <c r="J257" s="5">
        <f t="shared" si="15"/>
        <v>0</v>
      </c>
    </row>
    <row r="258" spans="1:10" s="5" customFormat="1" ht="15.75">
      <c r="A258" s="5" t="s">
        <v>7</v>
      </c>
      <c r="B258" s="5" t="s">
        <v>16</v>
      </c>
      <c r="C258" s="6">
        <v>57.42</v>
      </c>
      <c r="D258" s="6">
        <v>1</v>
      </c>
      <c r="E258" s="6">
        <f t="shared" si="12"/>
        <v>57.42</v>
      </c>
      <c r="F258" s="5">
        <f t="shared" si="13"/>
        <v>55.720368</v>
      </c>
      <c r="G258" s="6"/>
      <c r="I258" s="5">
        <f t="shared" si="14"/>
        <v>0</v>
      </c>
      <c r="J258" s="5">
        <f t="shared" si="15"/>
        <v>0</v>
      </c>
    </row>
    <row r="259" spans="1:10" s="5" customFormat="1" ht="15.75">
      <c r="A259" s="5" t="s">
        <v>7</v>
      </c>
      <c r="B259" s="5" t="s">
        <v>21</v>
      </c>
      <c r="C259" s="6">
        <v>57.42</v>
      </c>
      <c r="D259" s="6">
        <v>1</v>
      </c>
      <c r="E259" s="6">
        <f t="shared" si="12"/>
        <v>57.42</v>
      </c>
      <c r="F259" s="5">
        <f t="shared" si="13"/>
        <v>55.720368</v>
      </c>
      <c r="G259" s="6"/>
      <c r="I259" s="5">
        <f t="shared" si="14"/>
        <v>0</v>
      </c>
      <c r="J259" s="5">
        <f t="shared" si="15"/>
        <v>0</v>
      </c>
    </row>
    <row r="260" spans="1:10" s="5" customFormat="1" ht="15.75">
      <c r="A260" s="5" t="s">
        <v>7</v>
      </c>
      <c r="B260" s="5" t="s">
        <v>40</v>
      </c>
      <c r="C260" s="6">
        <v>66.82</v>
      </c>
      <c r="D260" s="6">
        <v>1</v>
      </c>
      <c r="E260" s="6">
        <f t="shared" si="12"/>
        <v>66.82</v>
      </c>
      <c r="F260" s="5">
        <f t="shared" si="13"/>
        <v>64.842128</v>
      </c>
      <c r="G260" s="6"/>
      <c r="I260" s="5">
        <f t="shared" si="14"/>
        <v>0</v>
      </c>
      <c r="J260" s="5">
        <f t="shared" si="15"/>
        <v>0</v>
      </c>
    </row>
    <row r="261" spans="1:10" s="5" customFormat="1" ht="15.75">
      <c r="A261" s="5" t="s">
        <v>7</v>
      </c>
      <c r="B261" s="5" t="s">
        <v>42</v>
      </c>
      <c r="C261" s="6">
        <v>66.82</v>
      </c>
      <c r="D261" s="6">
        <v>1</v>
      </c>
      <c r="E261" s="6">
        <f t="shared" si="12"/>
        <v>66.82</v>
      </c>
      <c r="F261" s="5">
        <f t="shared" si="13"/>
        <v>64.842128</v>
      </c>
      <c r="G261" s="6"/>
      <c r="I261" s="5">
        <f t="shared" si="14"/>
        <v>0</v>
      </c>
      <c r="J261" s="5">
        <f t="shared" si="15"/>
        <v>0</v>
      </c>
    </row>
    <row r="262" spans="1:10" s="5" customFormat="1" ht="15.75">
      <c r="A262" s="5" t="s">
        <v>7</v>
      </c>
      <c r="B262" s="5" t="s">
        <v>73</v>
      </c>
      <c r="C262" s="6">
        <v>230</v>
      </c>
      <c r="D262" s="6">
        <v>0.3</v>
      </c>
      <c r="E262" s="6">
        <f aca="true" t="shared" si="16" ref="E262:E336">D262*C262</f>
        <v>69</v>
      </c>
      <c r="F262" s="5">
        <f aca="true" t="shared" si="17" ref="F262:F336">(E262)*(1-2.96%)</f>
        <v>66.9576</v>
      </c>
      <c r="G262" s="6"/>
      <c r="I262" s="5">
        <f t="shared" si="14"/>
        <v>0</v>
      </c>
      <c r="J262" s="5">
        <f t="shared" si="15"/>
        <v>0</v>
      </c>
    </row>
    <row r="263" spans="1:10" s="5" customFormat="1" ht="15.75">
      <c r="A263" s="7" t="s">
        <v>7</v>
      </c>
      <c r="B263" s="5" t="s">
        <v>82</v>
      </c>
      <c r="C263" s="6">
        <v>86.21</v>
      </c>
      <c r="D263" s="6">
        <v>1</v>
      </c>
      <c r="E263" s="6">
        <f t="shared" si="16"/>
        <v>86.21</v>
      </c>
      <c r="F263" s="5">
        <f t="shared" si="17"/>
        <v>83.65818399999999</v>
      </c>
      <c r="G263" s="6"/>
      <c r="I263" s="5">
        <f t="shared" si="14"/>
        <v>0</v>
      </c>
      <c r="J263" s="5">
        <f t="shared" si="15"/>
        <v>0</v>
      </c>
    </row>
    <row r="264" spans="1:10" s="5" customFormat="1" ht="15.75">
      <c r="A264" s="7" t="s">
        <v>7</v>
      </c>
      <c r="B264" s="5" t="s">
        <v>85</v>
      </c>
      <c r="C264" s="6">
        <v>213.29</v>
      </c>
      <c r="D264" s="6">
        <v>1</v>
      </c>
      <c r="E264" s="6">
        <f t="shared" si="16"/>
        <v>213.29</v>
      </c>
      <c r="F264" s="5">
        <f t="shared" si="17"/>
        <v>206.976616</v>
      </c>
      <c r="G264" s="6"/>
      <c r="I264" s="5">
        <f t="shared" si="14"/>
        <v>0</v>
      </c>
      <c r="J264" s="5">
        <f t="shared" si="15"/>
        <v>0</v>
      </c>
    </row>
    <row r="265" spans="1:10" s="5" customFormat="1" ht="15.75">
      <c r="A265" s="5" t="s">
        <v>7</v>
      </c>
      <c r="B265" s="5" t="s">
        <v>130</v>
      </c>
      <c r="C265" s="6">
        <v>16.5</v>
      </c>
      <c r="D265" s="6">
        <v>2</v>
      </c>
      <c r="E265" s="6">
        <f t="shared" si="16"/>
        <v>33</v>
      </c>
      <c r="F265" s="5">
        <f t="shared" si="17"/>
        <v>32.0232</v>
      </c>
      <c r="G265" s="6"/>
      <c r="I265" s="5">
        <f aca="true" t="shared" si="18" ref="I265:I328">G265-H265</f>
        <v>0</v>
      </c>
      <c r="J265" s="5">
        <f aca="true" t="shared" si="19" ref="J265:J328">(I265)*(1+15%)</f>
        <v>0</v>
      </c>
    </row>
    <row r="266" spans="1:10" s="5" customFormat="1" ht="15.75">
      <c r="A266" s="5" t="s">
        <v>139</v>
      </c>
      <c r="B266" s="5" t="s">
        <v>138</v>
      </c>
      <c r="C266" s="6">
        <v>53.41</v>
      </c>
      <c r="D266" s="6">
        <v>1</v>
      </c>
      <c r="E266" s="6">
        <f t="shared" si="16"/>
        <v>53.41</v>
      </c>
      <c r="F266" s="5">
        <f t="shared" si="17"/>
        <v>51.829063999999995</v>
      </c>
      <c r="G266" s="6"/>
      <c r="I266" s="5">
        <f t="shared" si="18"/>
        <v>0</v>
      </c>
      <c r="J266" s="5">
        <f t="shared" si="19"/>
        <v>0</v>
      </c>
    </row>
    <row r="267" spans="1:10" s="5" customFormat="1" ht="15.75">
      <c r="A267" s="5" t="s">
        <v>139</v>
      </c>
      <c r="B267" s="5" t="s">
        <v>140</v>
      </c>
      <c r="C267" s="6">
        <v>113</v>
      </c>
      <c r="D267" s="6">
        <v>1</v>
      </c>
      <c r="E267" s="6">
        <f t="shared" si="16"/>
        <v>113</v>
      </c>
      <c r="F267" s="5">
        <f t="shared" si="17"/>
        <v>109.65520000000001</v>
      </c>
      <c r="G267" s="6"/>
      <c r="I267" s="5">
        <f t="shared" si="18"/>
        <v>0</v>
      </c>
      <c r="J267" s="5">
        <f t="shared" si="19"/>
        <v>0</v>
      </c>
    </row>
    <row r="268" spans="1:10" s="5" customFormat="1" ht="15.75">
      <c r="A268" s="5" t="s">
        <v>139</v>
      </c>
      <c r="B268" s="5" t="s">
        <v>141</v>
      </c>
      <c r="C268" s="6">
        <v>31.68</v>
      </c>
      <c r="D268" s="6">
        <v>1</v>
      </c>
      <c r="E268" s="6">
        <f t="shared" si="16"/>
        <v>31.68</v>
      </c>
      <c r="F268" s="5">
        <f t="shared" si="17"/>
        <v>30.742272</v>
      </c>
      <c r="G268" s="6"/>
      <c r="I268" s="5">
        <f t="shared" si="18"/>
        <v>0</v>
      </c>
      <c r="J268" s="5">
        <f t="shared" si="19"/>
        <v>0</v>
      </c>
    </row>
    <row r="269" spans="1:10" s="5" customFormat="1" ht="15.75">
      <c r="A269" s="5" t="s">
        <v>139</v>
      </c>
      <c r="B269" s="5" t="s">
        <v>145</v>
      </c>
      <c r="C269" s="6">
        <v>339.5</v>
      </c>
      <c r="D269" s="6">
        <v>1.95</v>
      </c>
      <c r="E269" s="6">
        <f t="shared" si="16"/>
        <v>662.025</v>
      </c>
      <c r="F269" s="5">
        <f t="shared" si="17"/>
        <v>642.42906</v>
      </c>
      <c r="G269" s="6"/>
      <c r="I269" s="5">
        <f t="shared" si="18"/>
        <v>0</v>
      </c>
      <c r="J269" s="5">
        <f t="shared" si="19"/>
        <v>0</v>
      </c>
    </row>
    <row r="270" spans="1:10" s="5" customFormat="1" ht="15.75">
      <c r="A270" s="5" t="s">
        <v>139</v>
      </c>
      <c r="B270" s="5" t="s">
        <v>161</v>
      </c>
      <c r="C270" s="6">
        <v>57.9</v>
      </c>
      <c r="D270" s="6">
        <v>1</v>
      </c>
      <c r="E270" s="6">
        <f t="shared" si="16"/>
        <v>57.9</v>
      </c>
      <c r="F270" s="5">
        <f t="shared" si="17"/>
        <v>56.18616</v>
      </c>
      <c r="G270" s="6">
        <f>SUM(F257:F270)</f>
        <v>1604.105164</v>
      </c>
      <c r="I270" s="5">
        <f t="shared" si="18"/>
        <v>1604.105164</v>
      </c>
      <c r="J270" s="5">
        <f t="shared" si="19"/>
        <v>1844.7209386</v>
      </c>
    </row>
    <row r="271" spans="1:10" ht="15.75">
      <c r="A271" s="1" t="s">
        <v>46</v>
      </c>
      <c r="B271" s="1" t="s">
        <v>48</v>
      </c>
      <c r="C271" s="2">
        <v>149.2</v>
      </c>
      <c r="D271" s="2">
        <v>0.3</v>
      </c>
      <c r="E271" s="6">
        <f t="shared" si="16"/>
        <v>44.76</v>
      </c>
      <c r="F271" s="5">
        <f t="shared" si="17"/>
        <v>43.435104</v>
      </c>
      <c r="I271" s="5">
        <f t="shared" si="18"/>
        <v>0</v>
      </c>
      <c r="J271" s="5">
        <f t="shared" si="19"/>
        <v>0</v>
      </c>
    </row>
    <row r="272" spans="1:10" ht="15.75">
      <c r="A272" s="1" t="s">
        <v>46</v>
      </c>
      <c r="B272" s="1" t="s">
        <v>45</v>
      </c>
      <c r="C272" s="2">
        <v>256.85</v>
      </c>
      <c r="D272" s="2">
        <v>0.2</v>
      </c>
      <c r="E272" s="6">
        <f t="shared" si="16"/>
        <v>51.370000000000005</v>
      </c>
      <c r="F272" s="5">
        <f t="shared" si="17"/>
        <v>49.84944800000001</v>
      </c>
      <c r="I272" s="5">
        <f t="shared" si="18"/>
        <v>0</v>
      </c>
      <c r="J272" s="5">
        <f t="shared" si="19"/>
        <v>0</v>
      </c>
    </row>
    <row r="273" spans="1:10" ht="15.75">
      <c r="A273" s="1" t="s">
        <v>46</v>
      </c>
      <c r="B273" s="1" t="s">
        <v>73</v>
      </c>
      <c r="C273" s="2">
        <v>230</v>
      </c>
      <c r="D273" s="2">
        <v>0.2</v>
      </c>
      <c r="E273" s="6">
        <f t="shared" si="16"/>
        <v>46</v>
      </c>
      <c r="F273" s="5">
        <f t="shared" si="17"/>
        <v>44.638400000000004</v>
      </c>
      <c r="I273" s="5">
        <f t="shared" si="18"/>
        <v>0</v>
      </c>
      <c r="J273" s="5">
        <f t="shared" si="19"/>
        <v>0</v>
      </c>
    </row>
    <row r="274" spans="1:10" ht="15.75">
      <c r="A274" s="1" t="s">
        <v>46</v>
      </c>
      <c r="B274" s="1" t="s">
        <v>179</v>
      </c>
      <c r="C274" s="2">
        <v>16.5</v>
      </c>
      <c r="D274" s="2">
        <v>2</v>
      </c>
      <c r="E274" s="6">
        <f t="shared" si="16"/>
        <v>33</v>
      </c>
      <c r="F274" s="5">
        <f t="shared" si="17"/>
        <v>32.0232</v>
      </c>
      <c r="I274" s="5">
        <f t="shared" si="18"/>
        <v>0</v>
      </c>
      <c r="J274" s="5">
        <f t="shared" si="19"/>
        <v>0</v>
      </c>
    </row>
    <row r="275" spans="1:10" ht="15.75">
      <c r="A275" s="1" t="s">
        <v>46</v>
      </c>
      <c r="B275" s="1" t="s">
        <v>115</v>
      </c>
      <c r="C275" s="2">
        <v>30.5</v>
      </c>
      <c r="D275" s="2">
        <v>2</v>
      </c>
      <c r="E275" s="6">
        <f t="shared" si="16"/>
        <v>61</v>
      </c>
      <c r="F275" s="5">
        <f t="shared" si="17"/>
        <v>59.1944</v>
      </c>
      <c r="G275" s="2">
        <f>SUM(F271:F275)</f>
        <v>229.140552</v>
      </c>
      <c r="I275" s="5">
        <f t="shared" si="18"/>
        <v>229.140552</v>
      </c>
      <c r="J275" s="5">
        <f t="shared" si="19"/>
        <v>263.51163479999997</v>
      </c>
    </row>
    <row r="276" spans="1:10" s="5" customFormat="1" ht="15.75">
      <c r="A276" s="7" t="s">
        <v>50</v>
      </c>
      <c r="B276" s="5" t="s">
        <v>91</v>
      </c>
      <c r="C276" s="6">
        <v>26.5</v>
      </c>
      <c r="D276" s="6">
        <v>2</v>
      </c>
      <c r="E276" s="6">
        <f t="shared" si="16"/>
        <v>53</v>
      </c>
      <c r="F276" s="5">
        <f t="shared" si="17"/>
        <v>51.431200000000004</v>
      </c>
      <c r="G276" s="6"/>
      <c r="I276" s="5">
        <f t="shared" si="18"/>
        <v>0</v>
      </c>
      <c r="J276" s="5">
        <f t="shared" si="19"/>
        <v>0</v>
      </c>
    </row>
    <row r="277" spans="1:10" s="5" customFormat="1" ht="15.75">
      <c r="A277" s="5" t="s">
        <v>50</v>
      </c>
      <c r="B277" s="5" t="s">
        <v>117</v>
      </c>
      <c r="C277" s="6">
        <v>30.5</v>
      </c>
      <c r="D277" s="6">
        <v>2</v>
      </c>
      <c r="E277" s="6">
        <f t="shared" si="16"/>
        <v>61</v>
      </c>
      <c r="F277" s="5">
        <f t="shared" si="17"/>
        <v>59.1944</v>
      </c>
      <c r="G277" s="6"/>
      <c r="I277" s="5">
        <f t="shared" si="18"/>
        <v>0</v>
      </c>
      <c r="J277" s="5">
        <f t="shared" si="19"/>
        <v>0</v>
      </c>
    </row>
    <row r="278" spans="1:10" s="5" customFormat="1" ht="15.75">
      <c r="A278" s="5" t="s">
        <v>50</v>
      </c>
      <c r="B278" s="5" t="s">
        <v>119</v>
      </c>
      <c r="C278" s="6">
        <v>102.6</v>
      </c>
      <c r="D278" s="6">
        <v>1</v>
      </c>
      <c r="E278" s="6">
        <f t="shared" si="16"/>
        <v>102.6</v>
      </c>
      <c r="F278" s="5">
        <f t="shared" si="17"/>
        <v>99.56304</v>
      </c>
      <c r="G278" s="6">
        <f>SUM(F276:F278)</f>
        <v>210.18864000000002</v>
      </c>
      <c r="I278" s="5">
        <f t="shared" si="18"/>
        <v>210.18864000000002</v>
      </c>
      <c r="J278" s="5">
        <f t="shared" si="19"/>
        <v>241.716936</v>
      </c>
    </row>
    <row r="279" spans="1:10" ht="15.75">
      <c r="A279" s="1" t="s">
        <v>55</v>
      </c>
      <c r="B279" s="1" t="s">
        <v>71</v>
      </c>
      <c r="C279" s="2">
        <v>141</v>
      </c>
      <c r="D279" s="2">
        <v>0.2</v>
      </c>
      <c r="E279" s="6">
        <f t="shared" si="16"/>
        <v>28.200000000000003</v>
      </c>
      <c r="F279" s="5">
        <f t="shared" si="17"/>
        <v>27.365280000000006</v>
      </c>
      <c r="I279" s="5">
        <f t="shared" si="18"/>
        <v>0</v>
      </c>
      <c r="J279" s="5">
        <f t="shared" si="19"/>
        <v>0</v>
      </c>
    </row>
    <row r="280" spans="1:10" ht="15.75">
      <c r="A280" s="3" t="s">
        <v>55</v>
      </c>
      <c r="B280" s="1" t="s">
        <v>87</v>
      </c>
      <c r="C280" s="2">
        <v>256.9</v>
      </c>
      <c r="D280" s="2">
        <v>0.2</v>
      </c>
      <c r="E280" s="6">
        <f t="shared" si="16"/>
        <v>51.379999999999995</v>
      </c>
      <c r="F280" s="5">
        <f t="shared" si="17"/>
        <v>49.859151999999995</v>
      </c>
      <c r="I280" s="5">
        <f t="shared" si="18"/>
        <v>0</v>
      </c>
      <c r="J280" s="5">
        <f t="shared" si="19"/>
        <v>0</v>
      </c>
    </row>
    <row r="281" spans="1:10" ht="15.75">
      <c r="A281" s="3" t="s">
        <v>55</v>
      </c>
      <c r="B281" s="1" t="s">
        <v>130</v>
      </c>
      <c r="C281" s="2">
        <v>16.5</v>
      </c>
      <c r="D281" s="2">
        <v>2</v>
      </c>
      <c r="E281" s="6">
        <f t="shared" si="16"/>
        <v>33</v>
      </c>
      <c r="F281" s="5">
        <f t="shared" si="17"/>
        <v>32.0232</v>
      </c>
      <c r="I281" s="5">
        <f t="shared" si="18"/>
        <v>0</v>
      </c>
      <c r="J281" s="5">
        <f t="shared" si="19"/>
        <v>0</v>
      </c>
    </row>
    <row r="282" spans="1:10" ht="15.75">
      <c r="A282" s="3" t="s">
        <v>55</v>
      </c>
      <c r="B282" s="1" t="s">
        <v>132</v>
      </c>
      <c r="C282" s="2">
        <v>16.5</v>
      </c>
      <c r="D282" s="2">
        <v>1</v>
      </c>
      <c r="E282" s="6">
        <f t="shared" si="16"/>
        <v>16.5</v>
      </c>
      <c r="F282" s="5">
        <f t="shared" si="17"/>
        <v>16.0116</v>
      </c>
      <c r="I282" s="5">
        <f t="shared" si="18"/>
        <v>0</v>
      </c>
      <c r="J282" s="5">
        <f t="shared" si="19"/>
        <v>0</v>
      </c>
    </row>
    <row r="283" spans="1:10" ht="15.75">
      <c r="A283" s="3" t="s">
        <v>55</v>
      </c>
      <c r="B283" s="1" t="s">
        <v>170</v>
      </c>
      <c r="C283" s="2">
        <v>16.5</v>
      </c>
      <c r="D283" s="2">
        <v>2</v>
      </c>
      <c r="E283" s="6">
        <f t="shared" si="16"/>
        <v>33</v>
      </c>
      <c r="F283" s="5">
        <f t="shared" si="17"/>
        <v>32.0232</v>
      </c>
      <c r="I283" s="5">
        <f t="shared" si="18"/>
        <v>0</v>
      </c>
      <c r="J283" s="5">
        <f t="shared" si="19"/>
        <v>0</v>
      </c>
    </row>
    <row r="284" spans="1:10" ht="15.75">
      <c r="A284" s="3" t="s">
        <v>55</v>
      </c>
      <c r="B284" s="1" t="s">
        <v>163</v>
      </c>
      <c r="C284" s="2">
        <v>149.3</v>
      </c>
      <c r="D284" s="2">
        <v>1</v>
      </c>
      <c r="E284" s="6">
        <f t="shared" si="16"/>
        <v>149.3</v>
      </c>
      <c r="F284" s="5">
        <f t="shared" si="17"/>
        <v>144.88072000000003</v>
      </c>
      <c r="G284" s="2">
        <f>SUM(F279:F284)</f>
        <v>302.1631520000001</v>
      </c>
      <c r="I284" s="5">
        <f t="shared" si="18"/>
        <v>302.1631520000001</v>
      </c>
      <c r="J284" s="5">
        <f t="shared" si="19"/>
        <v>347.48762480000005</v>
      </c>
    </row>
    <row r="285" spans="1:10" s="5" customFormat="1" ht="15.75">
      <c r="A285" s="7" t="s">
        <v>78</v>
      </c>
      <c r="B285" s="5" t="s">
        <v>82</v>
      </c>
      <c r="C285" s="6">
        <v>86.21</v>
      </c>
      <c r="D285" s="6">
        <v>2</v>
      </c>
      <c r="E285" s="6">
        <f t="shared" si="16"/>
        <v>172.42</v>
      </c>
      <c r="F285" s="5">
        <f t="shared" si="17"/>
        <v>167.31636799999998</v>
      </c>
      <c r="G285" s="6"/>
      <c r="I285" s="5">
        <f t="shared" si="18"/>
        <v>0</v>
      </c>
      <c r="J285" s="5">
        <f t="shared" si="19"/>
        <v>0</v>
      </c>
    </row>
    <row r="286" spans="1:10" s="5" customFormat="1" ht="15.75">
      <c r="A286" s="7" t="s">
        <v>78</v>
      </c>
      <c r="B286" s="5" t="s">
        <v>87</v>
      </c>
      <c r="C286" s="6">
        <v>256.9</v>
      </c>
      <c r="D286" s="6">
        <v>0.3</v>
      </c>
      <c r="E286" s="6">
        <f t="shared" si="16"/>
        <v>77.07</v>
      </c>
      <c r="F286" s="5">
        <f t="shared" si="17"/>
        <v>74.78872799999999</v>
      </c>
      <c r="G286" s="6"/>
      <c r="I286" s="5">
        <f t="shared" si="18"/>
        <v>0</v>
      </c>
      <c r="J286" s="5">
        <f t="shared" si="19"/>
        <v>0</v>
      </c>
    </row>
    <row r="287" spans="1:10" s="5" customFormat="1" ht="15.75">
      <c r="A287" s="5" t="s">
        <v>78</v>
      </c>
      <c r="B287" s="5" t="s">
        <v>140</v>
      </c>
      <c r="C287" s="6">
        <v>113</v>
      </c>
      <c r="D287" s="6">
        <v>1</v>
      </c>
      <c r="E287" s="6">
        <f t="shared" si="16"/>
        <v>113</v>
      </c>
      <c r="F287" s="5">
        <f t="shared" si="17"/>
        <v>109.65520000000001</v>
      </c>
      <c r="G287" s="6"/>
      <c r="I287" s="5">
        <f t="shared" si="18"/>
        <v>0</v>
      </c>
      <c r="J287" s="5">
        <f t="shared" si="19"/>
        <v>0</v>
      </c>
    </row>
    <row r="288" spans="1:10" s="5" customFormat="1" ht="15.75">
      <c r="A288" s="5" t="s">
        <v>78</v>
      </c>
      <c r="B288" s="5" t="s">
        <v>141</v>
      </c>
      <c r="C288" s="6">
        <v>31.68</v>
      </c>
      <c r="D288" s="6">
        <v>1</v>
      </c>
      <c r="E288" s="6">
        <f t="shared" si="16"/>
        <v>31.68</v>
      </c>
      <c r="F288" s="5">
        <f t="shared" si="17"/>
        <v>30.742272</v>
      </c>
      <c r="G288" s="6"/>
      <c r="I288" s="5">
        <f t="shared" si="18"/>
        <v>0</v>
      </c>
      <c r="J288" s="5">
        <f t="shared" si="19"/>
        <v>0</v>
      </c>
    </row>
    <row r="289" spans="1:10" s="5" customFormat="1" ht="15.75">
      <c r="A289" s="5" t="s">
        <v>78</v>
      </c>
      <c r="B289" s="5" t="s">
        <v>163</v>
      </c>
      <c r="C289" s="6">
        <v>149.3</v>
      </c>
      <c r="D289" s="6">
        <v>3</v>
      </c>
      <c r="E289" s="6">
        <f t="shared" si="16"/>
        <v>447.90000000000003</v>
      </c>
      <c r="F289" s="5">
        <f t="shared" si="17"/>
        <v>434.64216000000005</v>
      </c>
      <c r="G289" s="6">
        <f>SUM(F285:F289)</f>
        <v>817.144728</v>
      </c>
      <c r="H289" s="5">
        <v>73</v>
      </c>
      <c r="I289" s="5">
        <f t="shared" si="18"/>
        <v>744.144728</v>
      </c>
      <c r="J289" s="5">
        <f t="shared" si="19"/>
        <v>855.7664371999999</v>
      </c>
    </row>
    <row r="290" spans="1:10" ht="15.75">
      <c r="A290" s="1" t="s">
        <v>72</v>
      </c>
      <c r="B290" s="1" t="s">
        <v>71</v>
      </c>
      <c r="C290" s="2">
        <v>141</v>
      </c>
      <c r="D290" s="2">
        <v>0.3</v>
      </c>
      <c r="E290" s="6">
        <f t="shared" si="16"/>
        <v>42.3</v>
      </c>
      <c r="F290" s="5">
        <f t="shared" si="17"/>
        <v>41.04792</v>
      </c>
      <c r="G290" s="2">
        <v>41</v>
      </c>
      <c r="H290" s="1">
        <v>45</v>
      </c>
      <c r="I290" s="5">
        <f t="shared" si="18"/>
        <v>-4</v>
      </c>
      <c r="J290" s="5">
        <f t="shared" si="19"/>
        <v>-4.6</v>
      </c>
    </row>
    <row r="291" spans="1:10" s="5" customFormat="1" ht="15.75">
      <c r="A291" s="5" t="s">
        <v>58</v>
      </c>
      <c r="B291" s="5" t="s">
        <v>70</v>
      </c>
      <c r="C291" s="6">
        <v>165</v>
      </c>
      <c r="D291" s="6">
        <v>1.8</v>
      </c>
      <c r="E291" s="6">
        <f t="shared" si="16"/>
        <v>297</v>
      </c>
      <c r="F291" s="5">
        <f t="shared" si="17"/>
        <v>288.2088</v>
      </c>
      <c r="G291" s="6"/>
      <c r="I291" s="5">
        <f t="shared" si="18"/>
        <v>0</v>
      </c>
      <c r="J291" s="5">
        <f t="shared" si="19"/>
        <v>0</v>
      </c>
    </row>
    <row r="292" spans="1:10" s="5" customFormat="1" ht="15.75">
      <c r="A292" s="5" t="s">
        <v>58</v>
      </c>
      <c r="B292" s="5" t="s">
        <v>4</v>
      </c>
      <c r="C292" s="6">
        <v>85.04</v>
      </c>
      <c r="D292" s="6">
        <v>9</v>
      </c>
      <c r="E292" s="6">
        <f t="shared" si="16"/>
        <v>765.36</v>
      </c>
      <c r="F292" s="5">
        <f t="shared" si="17"/>
        <v>742.7053440000001</v>
      </c>
      <c r="G292" s="6"/>
      <c r="I292" s="5">
        <f t="shared" si="18"/>
        <v>0</v>
      </c>
      <c r="J292" s="5">
        <f t="shared" si="19"/>
        <v>0</v>
      </c>
    </row>
    <row r="293" spans="1:10" s="5" customFormat="1" ht="15.75">
      <c r="A293" s="5" t="s">
        <v>58</v>
      </c>
      <c r="B293" s="5" t="s">
        <v>12</v>
      </c>
      <c r="C293" s="6">
        <v>85.04</v>
      </c>
      <c r="D293" s="6">
        <v>9</v>
      </c>
      <c r="E293" s="6">
        <f t="shared" si="16"/>
        <v>765.36</v>
      </c>
      <c r="F293" s="5">
        <f t="shared" si="17"/>
        <v>742.7053440000001</v>
      </c>
      <c r="G293" s="6"/>
      <c r="I293" s="5">
        <f t="shared" si="18"/>
        <v>0</v>
      </c>
      <c r="J293" s="5">
        <f t="shared" si="19"/>
        <v>0</v>
      </c>
    </row>
    <row r="294" spans="1:10" s="5" customFormat="1" ht="15.75">
      <c r="A294" s="5" t="s">
        <v>58</v>
      </c>
      <c r="B294" s="5" t="s">
        <v>32</v>
      </c>
      <c r="C294" s="6">
        <v>89.97</v>
      </c>
      <c r="D294" s="6">
        <v>8</v>
      </c>
      <c r="E294" s="6">
        <f t="shared" si="16"/>
        <v>719.76</v>
      </c>
      <c r="F294" s="5">
        <f t="shared" si="17"/>
        <v>698.455104</v>
      </c>
      <c r="G294" s="6"/>
      <c r="I294" s="5">
        <f t="shared" si="18"/>
        <v>0</v>
      </c>
      <c r="J294" s="5">
        <f t="shared" si="19"/>
        <v>0</v>
      </c>
    </row>
    <row r="295" spans="1:10" s="5" customFormat="1" ht="15.75">
      <c r="A295" s="5" t="s">
        <v>58</v>
      </c>
      <c r="B295" s="5" t="s">
        <v>57</v>
      </c>
      <c r="C295" s="6">
        <v>184</v>
      </c>
      <c r="D295" s="6">
        <v>1.8</v>
      </c>
      <c r="E295" s="6">
        <f t="shared" si="16"/>
        <v>331.2</v>
      </c>
      <c r="F295" s="5">
        <f t="shared" si="17"/>
        <v>321.39648</v>
      </c>
      <c r="G295" s="6"/>
      <c r="I295" s="5">
        <f t="shared" si="18"/>
        <v>0</v>
      </c>
      <c r="J295" s="5">
        <f t="shared" si="19"/>
        <v>0</v>
      </c>
    </row>
    <row r="296" spans="1:10" s="5" customFormat="1" ht="15.75">
      <c r="A296" s="7" t="s">
        <v>58</v>
      </c>
      <c r="B296" s="5" t="s">
        <v>103</v>
      </c>
      <c r="C296" s="6">
        <v>184</v>
      </c>
      <c r="D296" s="6">
        <v>1.8</v>
      </c>
      <c r="E296" s="6">
        <f t="shared" si="16"/>
        <v>331.2</v>
      </c>
      <c r="F296" s="5">
        <f t="shared" si="17"/>
        <v>321.39648</v>
      </c>
      <c r="G296" s="6"/>
      <c r="I296" s="5">
        <f t="shared" si="18"/>
        <v>0</v>
      </c>
      <c r="J296" s="5">
        <f t="shared" si="19"/>
        <v>0</v>
      </c>
    </row>
    <row r="297" spans="1:10" s="5" customFormat="1" ht="15.75">
      <c r="A297" s="5" t="s">
        <v>58</v>
      </c>
      <c r="B297" s="5" t="s">
        <v>71</v>
      </c>
      <c r="C297" s="6">
        <v>141</v>
      </c>
      <c r="D297" s="6">
        <v>2</v>
      </c>
      <c r="E297" s="6">
        <f t="shared" si="16"/>
        <v>282</v>
      </c>
      <c r="F297" s="5">
        <f t="shared" si="17"/>
        <v>273.6528</v>
      </c>
      <c r="G297" s="6"/>
      <c r="I297" s="5">
        <f t="shared" si="18"/>
        <v>0</v>
      </c>
      <c r="J297" s="5">
        <f t="shared" si="19"/>
        <v>0</v>
      </c>
    </row>
    <row r="298" spans="1:10" s="5" customFormat="1" ht="15.75">
      <c r="A298" s="5" t="s">
        <v>58</v>
      </c>
      <c r="B298" s="5" t="s">
        <v>73</v>
      </c>
      <c r="C298" s="6">
        <v>230</v>
      </c>
      <c r="D298" s="6">
        <v>2.2</v>
      </c>
      <c r="E298" s="6">
        <f t="shared" si="16"/>
        <v>506.00000000000006</v>
      </c>
      <c r="F298" s="5">
        <f t="shared" si="17"/>
        <v>491.02240000000006</v>
      </c>
      <c r="G298" s="6"/>
      <c r="I298" s="5">
        <f t="shared" si="18"/>
        <v>0</v>
      </c>
      <c r="J298" s="5">
        <f t="shared" si="19"/>
        <v>0</v>
      </c>
    </row>
    <row r="299" spans="1:10" s="5" customFormat="1" ht="15.75">
      <c r="A299" s="7" t="s">
        <v>58</v>
      </c>
      <c r="B299" s="5" t="s">
        <v>105</v>
      </c>
      <c r="C299" s="6">
        <v>237.78</v>
      </c>
      <c r="D299" s="6">
        <v>3</v>
      </c>
      <c r="E299" s="6">
        <f t="shared" si="16"/>
        <v>713.34</v>
      </c>
      <c r="F299" s="5">
        <f t="shared" si="17"/>
        <v>692.225136</v>
      </c>
      <c r="G299" s="6"/>
      <c r="I299" s="5">
        <f t="shared" si="18"/>
        <v>0</v>
      </c>
      <c r="J299" s="5">
        <f t="shared" si="19"/>
        <v>0</v>
      </c>
    </row>
    <row r="300" spans="1:10" s="5" customFormat="1" ht="15.75">
      <c r="A300" s="7" t="s">
        <v>58</v>
      </c>
      <c r="B300" s="5" t="s">
        <v>106</v>
      </c>
      <c r="C300" s="6">
        <v>47.2</v>
      </c>
      <c r="D300" s="6">
        <v>12</v>
      </c>
      <c r="E300" s="6">
        <f t="shared" si="16"/>
        <v>566.4000000000001</v>
      </c>
      <c r="F300" s="5">
        <f t="shared" si="17"/>
        <v>549.6345600000001</v>
      </c>
      <c r="G300" s="6"/>
      <c r="I300" s="5">
        <f t="shared" si="18"/>
        <v>0</v>
      </c>
      <c r="J300" s="5">
        <f t="shared" si="19"/>
        <v>0</v>
      </c>
    </row>
    <row r="301" spans="1:10" s="5" customFormat="1" ht="15.75">
      <c r="A301" s="7" t="s">
        <v>58</v>
      </c>
      <c r="B301" s="5" t="s">
        <v>90</v>
      </c>
      <c r="C301" s="6">
        <v>149</v>
      </c>
      <c r="D301" s="6">
        <v>1.6</v>
      </c>
      <c r="E301" s="6">
        <f t="shared" si="16"/>
        <v>238.4</v>
      </c>
      <c r="F301" s="5">
        <f t="shared" si="17"/>
        <v>231.34336000000002</v>
      </c>
      <c r="G301" s="6"/>
      <c r="I301" s="5">
        <f t="shared" si="18"/>
        <v>0</v>
      </c>
      <c r="J301" s="5">
        <f t="shared" si="19"/>
        <v>0</v>
      </c>
    </row>
    <row r="302" spans="1:10" s="5" customFormat="1" ht="15.75">
      <c r="A302" s="7" t="s">
        <v>58</v>
      </c>
      <c r="B302" s="5" t="s">
        <v>95</v>
      </c>
      <c r="C302" s="6">
        <v>28.9</v>
      </c>
      <c r="D302" s="6">
        <v>5</v>
      </c>
      <c r="E302" s="6">
        <f t="shared" si="16"/>
        <v>144.5</v>
      </c>
      <c r="F302" s="5">
        <f t="shared" si="17"/>
        <v>140.2228</v>
      </c>
      <c r="G302" s="6"/>
      <c r="I302" s="5">
        <f t="shared" si="18"/>
        <v>0</v>
      </c>
      <c r="J302" s="5">
        <f t="shared" si="19"/>
        <v>0</v>
      </c>
    </row>
    <row r="303" spans="1:10" s="5" customFormat="1" ht="15.75">
      <c r="A303" s="5" t="s">
        <v>58</v>
      </c>
      <c r="B303" s="5" t="s">
        <v>135</v>
      </c>
      <c r="C303" s="6">
        <v>339.5</v>
      </c>
      <c r="D303" s="6">
        <v>4.2</v>
      </c>
      <c r="E303" s="6">
        <f t="shared" si="16"/>
        <v>1425.9</v>
      </c>
      <c r="F303" s="5">
        <f t="shared" si="17"/>
        <v>1383.6933600000002</v>
      </c>
      <c r="G303" s="6"/>
      <c r="I303" s="5">
        <f t="shared" si="18"/>
        <v>0</v>
      </c>
      <c r="J303" s="5">
        <f t="shared" si="19"/>
        <v>0</v>
      </c>
    </row>
    <row r="304" spans="1:10" s="5" customFormat="1" ht="15.75">
      <c r="A304" s="5" t="s">
        <v>58</v>
      </c>
      <c r="B304" s="5" t="s">
        <v>145</v>
      </c>
      <c r="C304" s="6">
        <v>339.5</v>
      </c>
      <c r="D304" s="6">
        <v>1.95</v>
      </c>
      <c r="E304" s="6">
        <f t="shared" si="16"/>
        <v>662.025</v>
      </c>
      <c r="F304" s="5">
        <f t="shared" si="17"/>
        <v>642.42906</v>
      </c>
      <c r="G304" s="6"/>
      <c r="I304" s="5">
        <f t="shared" si="18"/>
        <v>0</v>
      </c>
      <c r="J304" s="5">
        <f t="shared" si="19"/>
        <v>0</v>
      </c>
    </row>
    <row r="305" spans="1:10" s="5" customFormat="1" ht="15.75">
      <c r="A305" s="5" t="s">
        <v>198</v>
      </c>
      <c r="B305" s="5" t="s">
        <v>193</v>
      </c>
      <c r="C305" s="6">
        <v>16.5</v>
      </c>
      <c r="D305" s="6">
        <v>10</v>
      </c>
      <c r="E305" s="6">
        <f t="shared" si="16"/>
        <v>165</v>
      </c>
      <c r="F305" s="5">
        <f t="shared" si="17"/>
        <v>160.116</v>
      </c>
      <c r="G305" s="6"/>
      <c r="I305" s="5">
        <f t="shared" si="18"/>
        <v>0</v>
      </c>
      <c r="J305" s="5">
        <f t="shared" si="19"/>
        <v>0</v>
      </c>
    </row>
    <row r="306" spans="1:10" s="5" customFormat="1" ht="15.75">
      <c r="A306" s="5" t="s">
        <v>199</v>
      </c>
      <c r="B306" s="5" t="s">
        <v>194</v>
      </c>
      <c r="C306" s="6">
        <v>16.5</v>
      </c>
      <c r="D306" s="6">
        <v>10</v>
      </c>
      <c r="E306" s="6">
        <f t="shared" si="16"/>
        <v>165</v>
      </c>
      <c r="F306" s="5">
        <f t="shared" si="17"/>
        <v>160.116</v>
      </c>
      <c r="G306" s="6"/>
      <c r="I306" s="5">
        <f t="shared" si="18"/>
        <v>0</v>
      </c>
      <c r="J306" s="5">
        <f t="shared" si="19"/>
        <v>0</v>
      </c>
    </row>
    <row r="307" spans="1:10" s="5" customFormat="1" ht="15.75">
      <c r="A307" s="5" t="s">
        <v>200</v>
      </c>
      <c r="B307" s="5" t="s">
        <v>195</v>
      </c>
      <c r="C307" s="6">
        <v>16.5</v>
      </c>
      <c r="D307" s="6">
        <v>3</v>
      </c>
      <c r="E307" s="6">
        <f t="shared" si="16"/>
        <v>49.5</v>
      </c>
      <c r="F307" s="5">
        <f t="shared" si="17"/>
        <v>48.034800000000004</v>
      </c>
      <c r="G307" s="6"/>
      <c r="I307" s="5">
        <f t="shared" si="18"/>
        <v>0</v>
      </c>
      <c r="J307" s="5">
        <f t="shared" si="19"/>
        <v>0</v>
      </c>
    </row>
    <row r="308" spans="1:10" s="5" customFormat="1" ht="15.75">
      <c r="A308" s="5" t="s">
        <v>201</v>
      </c>
      <c r="B308" s="5" t="s">
        <v>196</v>
      </c>
      <c r="C308" s="6">
        <v>16.5</v>
      </c>
      <c r="D308" s="6">
        <v>10</v>
      </c>
      <c r="E308" s="6">
        <f t="shared" si="16"/>
        <v>165</v>
      </c>
      <c r="F308" s="5">
        <f t="shared" si="17"/>
        <v>160.116</v>
      </c>
      <c r="G308" s="6"/>
      <c r="I308" s="5">
        <f t="shared" si="18"/>
        <v>0</v>
      </c>
      <c r="J308" s="5">
        <f t="shared" si="19"/>
        <v>0</v>
      </c>
    </row>
    <row r="309" spans="1:10" s="5" customFormat="1" ht="15.75">
      <c r="A309" s="5" t="s">
        <v>202</v>
      </c>
      <c r="B309" s="5" t="s">
        <v>197</v>
      </c>
      <c r="C309" s="6">
        <v>26.5</v>
      </c>
      <c r="D309" s="6">
        <v>5</v>
      </c>
      <c r="E309" s="6">
        <f t="shared" si="16"/>
        <v>132.5</v>
      </c>
      <c r="F309" s="5">
        <f t="shared" si="17"/>
        <v>128.578</v>
      </c>
      <c r="G309" s="6"/>
      <c r="I309" s="5">
        <f t="shared" si="18"/>
        <v>0</v>
      </c>
      <c r="J309" s="5">
        <f t="shared" si="19"/>
        <v>0</v>
      </c>
    </row>
    <row r="310" spans="1:10" s="5" customFormat="1" ht="15.75">
      <c r="A310" s="5" t="s">
        <v>203</v>
      </c>
      <c r="B310" s="5" t="s">
        <v>71</v>
      </c>
      <c r="C310" s="6">
        <v>141</v>
      </c>
      <c r="D310" s="6">
        <v>0.6</v>
      </c>
      <c r="E310" s="6">
        <f t="shared" si="16"/>
        <v>84.6</v>
      </c>
      <c r="F310" s="5">
        <f t="shared" si="17"/>
        <v>82.09584</v>
      </c>
      <c r="G310" s="6"/>
      <c r="I310" s="5">
        <f t="shared" si="18"/>
        <v>0</v>
      </c>
      <c r="J310" s="5">
        <f t="shared" si="19"/>
        <v>0</v>
      </c>
    </row>
    <row r="311" spans="1:10" s="5" customFormat="1" ht="15.75">
      <c r="A311" s="5" t="s">
        <v>204</v>
      </c>
      <c r="B311" s="5" t="s">
        <v>87</v>
      </c>
      <c r="C311" s="6">
        <v>256.9</v>
      </c>
      <c r="D311" s="6">
        <v>0.7</v>
      </c>
      <c r="E311" s="6">
        <f t="shared" si="16"/>
        <v>179.82999999999998</v>
      </c>
      <c r="F311" s="5">
        <f t="shared" si="17"/>
        <v>174.50703199999998</v>
      </c>
      <c r="G311" s="6"/>
      <c r="I311" s="5">
        <f t="shared" si="18"/>
        <v>0</v>
      </c>
      <c r="J311" s="5">
        <f t="shared" si="19"/>
        <v>0</v>
      </c>
    </row>
    <row r="312" spans="1:10" s="5" customFormat="1" ht="15.75">
      <c r="A312" s="5" t="s">
        <v>58</v>
      </c>
      <c r="B312" s="5" t="s">
        <v>146</v>
      </c>
      <c r="C312" s="6">
        <v>388.25</v>
      </c>
      <c r="D312" s="6">
        <v>4</v>
      </c>
      <c r="E312" s="6">
        <f t="shared" si="16"/>
        <v>1553</v>
      </c>
      <c r="F312" s="5">
        <f t="shared" si="17"/>
        <v>1507.0312000000001</v>
      </c>
      <c r="G312" s="6">
        <f>SUM(F291:F312)</f>
        <v>9939.685900000002</v>
      </c>
      <c r="H312" s="5">
        <v>161</v>
      </c>
      <c r="I312" s="5">
        <f t="shared" si="18"/>
        <v>9778.685900000002</v>
      </c>
      <c r="J312" s="5">
        <f t="shared" si="19"/>
        <v>11245.488785000001</v>
      </c>
    </row>
    <row r="313" spans="1:10" ht="15.75">
      <c r="A313" s="1" t="s">
        <v>60</v>
      </c>
      <c r="B313" s="1" t="s">
        <v>37</v>
      </c>
      <c r="C313" s="2">
        <v>122.1</v>
      </c>
      <c r="D313" s="2">
        <v>2</v>
      </c>
      <c r="E313" s="6">
        <f t="shared" si="16"/>
        <v>244.2</v>
      </c>
      <c r="F313" s="5">
        <f t="shared" si="17"/>
        <v>236.97168</v>
      </c>
      <c r="I313" s="5">
        <f t="shared" si="18"/>
        <v>0</v>
      </c>
      <c r="J313" s="5">
        <f t="shared" si="19"/>
        <v>0</v>
      </c>
    </row>
    <row r="314" spans="1:10" ht="15.75">
      <c r="A314" s="1" t="s">
        <v>60</v>
      </c>
      <c r="B314" s="1" t="s">
        <v>59</v>
      </c>
      <c r="C314" s="2">
        <v>177.3</v>
      </c>
      <c r="D314" s="2">
        <v>0.3</v>
      </c>
      <c r="E314" s="6">
        <f t="shared" si="16"/>
        <v>53.190000000000005</v>
      </c>
      <c r="F314" s="5">
        <f t="shared" si="17"/>
        <v>51.615576000000004</v>
      </c>
      <c r="I314" s="5">
        <f t="shared" si="18"/>
        <v>0</v>
      </c>
      <c r="J314" s="5">
        <f t="shared" si="19"/>
        <v>0</v>
      </c>
    </row>
    <row r="315" spans="1:10" ht="15.75">
      <c r="A315" s="1" t="s">
        <v>60</v>
      </c>
      <c r="B315" s="1" t="s">
        <v>71</v>
      </c>
      <c r="C315" s="2">
        <v>141</v>
      </c>
      <c r="D315" s="2">
        <v>0.2</v>
      </c>
      <c r="E315" s="6">
        <f t="shared" si="16"/>
        <v>28.200000000000003</v>
      </c>
      <c r="F315" s="5">
        <f t="shared" si="17"/>
        <v>27.365280000000006</v>
      </c>
      <c r="I315" s="5">
        <f t="shared" si="18"/>
        <v>0</v>
      </c>
      <c r="J315" s="5">
        <f t="shared" si="19"/>
        <v>0</v>
      </c>
    </row>
    <row r="316" spans="1:10" ht="15.75">
      <c r="A316" s="1" t="s">
        <v>60</v>
      </c>
      <c r="B316" s="1" t="s">
        <v>73</v>
      </c>
      <c r="C316" s="2">
        <v>230</v>
      </c>
      <c r="D316" s="2">
        <v>0.2</v>
      </c>
      <c r="E316" s="6">
        <f t="shared" si="16"/>
        <v>46</v>
      </c>
      <c r="F316" s="5">
        <f t="shared" si="17"/>
        <v>44.638400000000004</v>
      </c>
      <c r="I316" s="5">
        <f t="shared" si="18"/>
        <v>0</v>
      </c>
      <c r="J316" s="5">
        <f t="shared" si="19"/>
        <v>0</v>
      </c>
    </row>
    <row r="317" spans="1:10" ht="15.75">
      <c r="A317" s="1" t="s">
        <v>60</v>
      </c>
      <c r="B317" s="1" t="s">
        <v>82</v>
      </c>
      <c r="C317" s="2">
        <v>86.21</v>
      </c>
      <c r="D317" s="2">
        <v>1</v>
      </c>
      <c r="E317" s="6">
        <f t="shared" si="16"/>
        <v>86.21</v>
      </c>
      <c r="F317" s="5">
        <f t="shared" si="17"/>
        <v>83.65818399999999</v>
      </c>
      <c r="I317" s="5">
        <f t="shared" si="18"/>
        <v>0</v>
      </c>
      <c r="J317" s="5">
        <f t="shared" si="19"/>
        <v>0</v>
      </c>
    </row>
    <row r="318" spans="1:10" ht="15.75">
      <c r="A318" s="3" t="s">
        <v>60</v>
      </c>
      <c r="B318" s="1" t="s">
        <v>93</v>
      </c>
      <c r="C318" s="2">
        <v>26.5</v>
      </c>
      <c r="D318" s="2">
        <v>5</v>
      </c>
      <c r="E318" s="6">
        <f t="shared" si="16"/>
        <v>132.5</v>
      </c>
      <c r="F318" s="5">
        <f t="shared" si="17"/>
        <v>128.578</v>
      </c>
      <c r="I318" s="5">
        <f t="shared" si="18"/>
        <v>0</v>
      </c>
      <c r="J318" s="5">
        <f t="shared" si="19"/>
        <v>0</v>
      </c>
    </row>
    <row r="319" spans="1:10" ht="15.75">
      <c r="A319" s="3" t="s">
        <v>60</v>
      </c>
      <c r="B319" s="1" t="s">
        <v>94</v>
      </c>
      <c r="C319" s="2">
        <v>28.9</v>
      </c>
      <c r="D319" s="2">
        <v>2</v>
      </c>
      <c r="E319" s="6">
        <f t="shared" si="16"/>
        <v>57.8</v>
      </c>
      <c r="F319" s="5">
        <f t="shared" si="17"/>
        <v>56.08912</v>
      </c>
      <c r="I319" s="5">
        <f t="shared" si="18"/>
        <v>0</v>
      </c>
      <c r="J319" s="5">
        <f t="shared" si="19"/>
        <v>0</v>
      </c>
    </row>
    <row r="320" spans="1:10" ht="15.75">
      <c r="A320" s="1" t="s">
        <v>60</v>
      </c>
      <c r="B320" s="1" t="s">
        <v>117</v>
      </c>
      <c r="C320" s="2">
        <v>30.5</v>
      </c>
      <c r="D320" s="2">
        <v>6</v>
      </c>
      <c r="E320" s="6">
        <f t="shared" si="16"/>
        <v>183</v>
      </c>
      <c r="F320" s="5">
        <f t="shared" si="17"/>
        <v>177.5832</v>
      </c>
      <c r="I320" s="5">
        <f t="shared" si="18"/>
        <v>0</v>
      </c>
      <c r="J320" s="5">
        <f t="shared" si="19"/>
        <v>0</v>
      </c>
    </row>
    <row r="321" spans="1:10" ht="15.75">
      <c r="A321" s="1" t="s">
        <v>9</v>
      </c>
      <c r="B321" s="1" t="s">
        <v>4</v>
      </c>
      <c r="C321" s="2">
        <v>85.04</v>
      </c>
      <c r="D321" s="2">
        <v>2</v>
      </c>
      <c r="E321" s="6">
        <f t="shared" si="16"/>
        <v>170.08</v>
      </c>
      <c r="F321" s="5">
        <f t="shared" si="17"/>
        <v>165.045632</v>
      </c>
      <c r="G321" s="2">
        <f>SUM(F313:F321)</f>
        <v>971.5450720000001</v>
      </c>
      <c r="I321" s="5">
        <f t="shared" si="18"/>
        <v>971.5450720000001</v>
      </c>
      <c r="J321" s="5">
        <f t="shared" si="19"/>
        <v>1117.2768328</v>
      </c>
    </row>
    <row r="322" spans="1:10" s="5" customFormat="1" ht="15.75">
      <c r="A322" s="5" t="s">
        <v>26</v>
      </c>
      <c r="B322" s="5" t="s">
        <v>12</v>
      </c>
      <c r="C322" s="6">
        <v>85.04</v>
      </c>
      <c r="D322" s="6">
        <v>2</v>
      </c>
      <c r="E322" s="6">
        <f t="shared" si="16"/>
        <v>170.08</v>
      </c>
      <c r="F322" s="5">
        <f t="shared" si="17"/>
        <v>165.045632</v>
      </c>
      <c r="G322" s="6"/>
      <c r="I322" s="5">
        <f t="shared" si="18"/>
        <v>0</v>
      </c>
      <c r="J322" s="5">
        <f t="shared" si="19"/>
        <v>0</v>
      </c>
    </row>
    <row r="323" spans="1:10" s="5" customFormat="1" ht="15.75">
      <c r="A323" s="5" t="s">
        <v>26</v>
      </c>
      <c r="B323" s="5" t="s">
        <v>82</v>
      </c>
      <c r="C323" s="6">
        <v>86.21</v>
      </c>
      <c r="D323" s="6">
        <v>2</v>
      </c>
      <c r="E323" s="6">
        <f t="shared" si="16"/>
        <v>172.42</v>
      </c>
      <c r="F323" s="5">
        <f t="shared" si="17"/>
        <v>167.31636799999998</v>
      </c>
      <c r="G323" s="6"/>
      <c r="I323" s="5">
        <f t="shared" si="18"/>
        <v>0</v>
      </c>
      <c r="J323" s="5">
        <f t="shared" si="19"/>
        <v>0</v>
      </c>
    </row>
    <row r="324" spans="1:10" s="5" customFormat="1" ht="15.75">
      <c r="A324" s="5" t="s">
        <v>26</v>
      </c>
      <c r="B324" s="5" t="s">
        <v>128</v>
      </c>
      <c r="C324" s="6">
        <v>102.6</v>
      </c>
      <c r="D324" s="6">
        <v>5</v>
      </c>
      <c r="E324" s="6">
        <f t="shared" si="16"/>
        <v>513</v>
      </c>
      <c r="F324" s="5">
        <f t="shared" si="17"/>
        <v>497.8152</v>
      </c>
      <c r="G324" s="6">
        <f>SUM(F322:F324)</f>
        <v>830.1772</v>
      </c>
      <c r="I324" s="5">
        <f t="shared" si="18"/>
        <v>830.1772</v>
      </c>
      <c r="J324" s="5">
        <f t="shared" si="19"/>
        <v>954.7037799999999</v>
      </c>
    </row>
    <row r="325" spans="1:10" ht="15.75">
      <c r="A325" s="1" t="s">
        <v>19</v>
      </c>
      <c r="B325" s="1" t="s">
        <v>16</v>
      </c>
      <c r="C325" s="2">
        <v>57.42</v>
      </c>
      <c r="D325" s="2">
        <v>1</v>
      </c>
      <c r="E325" s="6">
        <f t="shared" si="16"/>
        <v>57.42</v>
      </c>
      <c r="F325" s="5">
        <f t="shared" si="17"/>
        <v>55.720368</v>
      </c>
      <c r="I325" s="5">
        <f t="shared" si="18"/>
        <v>0</v>
      </c>
      <c r="J325" s="5">
        <f t="shared" si="19"/>
        <v>0</v>
      </c>
    </row>
    <row r="326" spans="1:10" ht="15.75">
      <c r="A326" s="1" t="s">
        <v>19</v>
      </c>
      <c r="B326" s="1" t="s">
        <v>67</v>
      </c>
      <c r="C326" s="2">
        <v>189</v>
      </c>
      <c r="D326" s="2">
        <v>2</v>
      </c>
      <c r="E326" s="6">
        <f t="shared" si="16"/>
        <v>378</v>
      </c>
      <c r="F326" s="5">
        <f t="shared" si="17"/>
        <v>366.81120000000004</v>
      </c>
      <c r="I326" s="5">
        <f t="shared" si="18"/>
        <v>0</v>
      </c>
      <c r="J326" s="5">
        <f t="shared" si="19"/>
        <v>0</v>
      </c>
    </row>
    <row r="327" spans="1:10" ht="15.75">
      <c r="A327" s="1" t="s">
        <v>19</v>
      </c>
      <c r="B327" s="1" t="s">
        <v>70</v>
      </c>
      <c r="C327" s="2">
        <v>165</v>
      </c>
      <c r="D327" s="2">
        <v>0.4</v>
      </c>
      <c r="E327" s="6">
        <f t="shared" si="16"/>
        <v>66</v>
      </c>
      <c r="F327" s="5">
        <f t="shared" si="17"/>
        <v>64.0464</v>
      </c>
      <c r="I327" s="5">
        <f t="shared" si="18"/>
        <v>0</v>
      </c>
      <c r="J327" s="5">
        <f t="shared" si="19"/>
        <v>0</v>
      </c>
    </row>
    <row r="328" spans="1:10" ht="15.75">
      <c r="A328" s="1" t="s">
        <v>19</v>
      </c>
      <c r="B328" s="1" t="s">
        <v>141</v>
      </c>
      <c r="C328" s="2">
        <v>31.68</v>
      </c>
      <c r="D328" s="2">
        <v>3</v>
      </c>
      <c r="E328" s="6">
        <f t="shared" si="16"/>
        <v>95.03999999999999</v>
      </c>
      <c r="F328" s="5">
        <f t="shared" si="17"/>
        <v>92.226816</v>
      </c>
      <c r="G328" s="2">
        <f>SUM(F325:F328)</f>
        <v>578.804784</v>
      </c>
      <c r="I328" s="5">
        <f t="shared" si="18"/>
        <v>578.804784</v>
      </c>
      <c r="J328" s="5">
        <f t="shared" si="19"/>
        <v>665.6255016</v>
      </c>
    </row>
    <row r="329" spans="1:10" s="5" customFormat="1" ht="15.75">
      <c r="A329" s="5" t="s">
        <v>75</v>
      </c>
      <c r="B329" s="5" t="s">
        <v>136</v>
      </c>
      <c r="C329" s="6">
        <v>125.4</v>
      </c>
      <c r="D329" s="6">
        <v>2</v>
      </c>
      <c r="E329" s="6">
        <f t="shared" si="16"/>
        <v>250.8</v>
      </c>
      <c r="F329" s="5">
        <f t="shared" si="17"/>
        <v>243.37632000000002</v>
      </c>
      <c r="G329" s="6">
        <v>243.37</v>
      </c>
      <c r="I329" s="5">
        <f aca="true" t="shared" si="20" ref="I329:I392">G329-H329</f>
        <v>243.37</v>
      </c>
      <c r="J329" s="5">
        <f aca="true" t="shared" si="21" ref="J329:J392">(I329)*(1+15%)</f>
        <v>279.8755</v>
      </c>
    </row>
    <row r="330" spans="1:10" ht="15.75">
      <c r="A330" s="1" t="s">
        <v>88</v>
      </c>
      <c r="B330" s="1" t="s">
        <v>163</v>
      </c>
      <c r="C330" s="2">
        <v>149.3</v>
      </c>
      <c r="D330" s="2">
        <v>2</v>
      </c>
      <c r="E330" s="6">
        <f t="shared" si="16"/>
        <v>298.6</v>
      </c>
      <c r="F330" s="5">
        <f t="shared" si="17"/>
        <v>289.76144000000005</v>
      </c>
      <c r="G330" s="2">
        <v>289.64</v>
      </c>
      <c r="I330" s="5">
        <f t="shared" si="20"/>
        <v>289.64</v>
      </c>
      <c r="J330" s="5">
        <f t="shared" si="21"/>
        <v>333.08599999999996</v>
      </c>
    </row>
    <row r="331" spans="1:10" s="5" customFormat="1" ht="15.75">
      <c r="A331" s="5" t="s">
        <v>43</v>
      </c>
      <c r="B331" s="5" t="s">
        <v>42</v>
      </c>
      <c r="C331" s="6">
        <v>66.82</v>
      </c>
      <c r="D331" s="6">
        <v>1</v>
      </c>
      <c r="E331" s="6">
        <f t="shared" si="16"/>
        <v>66.82</v>
      </c>
      <c r="F331" s="5">
        <f t="shared" si="17"/>
        <v>64.842128</v>
      </c>
      <c r="G331" s="6"/>
      <c r="I331" s="5">
        <f t="shared" si="20"/>
        <v>0</v>
      </c>
      <c r="J331" s="5">
        <f t="shared" si="21"/>
        <v>0</v>
      </c>
    </row>
    <row r="332" spans="1:10" s="5" customFormat="1" ht="15.75">
      <c r="A332" s="5" t="s">
        <v>43</v>
      </c>
      <c r="B332" s="5" t="s">
        <v>45</v>
      </c>
      <c r="C332" s="6">
        <v>256.85</v>
      </c>
      <c r="D332" s="6">
        <v>0.2</v>
      </c>
      <c r="E332" s="6">
        <f t="shared" si="16"/>
        <v>51.370000000000005</v>
      </c>
      <c r="F332" s="5">
        <f t="shared" si="17"/>
        <v>49.84944800000001</v>
      </c>
      <c r="G332" s="6"/>
      <c r="I332" s="5">
        <f t="shared" si="20"/>
        <v>0</v>
      </c>
      <c r="J332" s="5">
        <f t="shared" si="21"/>
        <v>0</v>
      </c>
    </row>
    <row r="333" spans="1:10" s="5" customFormat="1" ht="15.75">
      <c r="A333" s="5" t="s">
        <v>43</v>
      </c>
      <c r="B333" s="5" t="s">
        <v>59</v>
      </c>
      <c r="C333" s="6">
        <v>177.3</v>
      </c>
      <c r="D333" s="6">
        <v>0.2</v>
      </c>
      <c r="E333" s="6">
        <f t="shared" si="16"/>
        <v>35.46</v>
      </c>
      <c r="F333" s="5">
        <f t="shared" si="17"/>
        <v>34.410384</v>
      </c>
      <c r="G333" s="6"/>
      <c r="I333" s="5">
        <f t="shared" si="20"/>
        <v>0</v>
      </c>
      <c r="J333" s="5">
        <f t="shared" si="21"/>
        <v>0</v>
      </c>
    </row>
    <row r="334" spans="1:10" s="5" customFormat="1" ht="15.75">
      <c r="A334" s="5" t="s">
        <v>43</v>
      </c>
      <c r="B334" s="5" t="s">
        <v>73</v>
      </c>
      <c r="C334" s="6">
        <v>230</v>
      </c>
      <c r="D334" s="6">
        <v>0.2</v>
      </c>
      <c r="E334" s="6">
        <f t="shared" si="16"/>
        <v>46</v>
      </c>
      <c r="F334" s="5">
        <f t="shared" si="17"/>
        <v>44.638400000000004</v>
      </c>
      <c r="G334" s="6"/>
      <c r="I334" s="5">
        <f t="shared" si="20"/>
        <v>0</v>
      </c>
      <c r="J334" s="5">
        <f t="shared" si="21"/>
        <v>0</v>
      </c>
    </row>
    <row r="335" spans="1:10" s="5" customFormat="1" ht="15.75">
      <c r="A335" s="7" t="s">
        <v>43</v>
      </c>
      <c r="B335" s="5" t="s">
        <v>87</v>
      </c>
      <c r="C335" s="6">
        <v>256.9</v>
      </c>
      <c r="D335" s="6">
        <v>0.2</v>
      </c>
      <c r="E335" s="6">
        <f t="shared" si="16"/>
        <v>51.379999999999995</v>
      </c>
      <c r="F335" s="5">
        <f t="shared" si="17"/>
        <v>49.859151999999995</v>
      </c>
      <c r="G335" s="6"/>
      <c r="I335" s="5">
        <f t="shared" si="20"/>
        <v>0</v>
      </c>
      <c r="J335" s="5">
        <f t="shared" si="21"/>
        <v>0</v>
      </c>
    </row>
    <row r="336" spans="1:10" s="5" customFormat="1" ht="15.75">
      <c r="A336" s="5" t="s">
        <v>43</v>
      </c>
      <c r="B336" s="5" t="s">
        <v>141</v>
      </c>
      <c r="C336" s="6">
        <v>31.68</v>
      </c>
      <c r="D336" s="6">
        <v>2</v>
      </c>
      <c r="E336" s="6">
        <f t="shared" si="16"/>
        <v>63.36</v>
      </c>
      <c r="F336" s="5">
        <f t="shared" si="17"/>
        <v>61.484544</v>
      </c>
      <c r="G336" s="6">
        <f>SUM(F331:F336)</f>
        <v>305.08405600000003</v>
      </c>
      <c r="H336" s="5">
        <v>87</v>
      </c>
      <c r="I336" s="5">
        <f t="shared" si="20"/>
        <v>218.08405600000003</v>
      </c>
      <c r="J336" s="5">
        <f t="shared" si="21"/>
        <v>250.79666440000003</v>
      </c>
    </row>
    <row r="337" spans="1:10" s="14" customFormat="1" ht="15.75">
      <c r="A337" s="14" t="s">
        <v>205</v>
      </c>
      <c r="B337" s="14" t="s">
        <v>130</v>
      </c>
      <c r="C337" s="15">
        <v>16.5</v>
      </c>
      <c r="D337" s="15">
        <v>2</v>
      </c>
      <c r="E337" s="15">
        <f aca="true" t="shared" si="22" ref="E337:E343">D337*C337</f>
        <v>33</v>
      </c>
      <c r="F337" s="14">
        <f aca="true" t="shared" si="23" ref="F337:F343">(E337)*(1-2.96%)</f>
        <v>32.0232</v>
      </c>
      <c r="G337" s="15"/>
      <c r="I337" s="5">
        <f t="shared" si="20"/>
        <v>0</v>
      </c>
      <c r="J337" s="5">
        <f t="shared" si="21"/>
        <v>0</v>
      </c>
    </row>
    <row r="338" spans="1:10" s="14" customFormat="1" ht="15.75">
      <c r="A338" s="14" t="s">
        <v>205</v>
      </c>
      <c r="B338" s="14" t="s">
        <v>132</v>
      </c>
      <c r="C338" s="15">
        <v>16.5</v>
      </c>
      <c r="D338" s="15">
        <v>1</v>
      </c>
      <c r="E338" s="15">
        <f t="shared" si="22"/>
        <v>16.5</v>
      </c>
      <c r="F338" s="14">
        <f t="shared" si="23"/>
        <v>16.0116</v>
      </c>
      <c r="G338" s="15"/>
      <c r="I338" s="5">
        <f t="shared" si="20"/>
        <v>0</v>
      </c>
      <c r="J338" s="5">
        <f t="shared" si="21"/>
        <v>0</v>
      </c>
    </row>
    <row r="339" spans="1:10" s="14" customFormat="1" ht="15.75">
      <c r="A339" s="14" t="s">
        <v>205</v>
      </c>
      <c r="B339" s="14" t="s">
        <v>170</v>
      </c>
      <c r="C339" s="15">
        <v>16.5</v>
      </c>
      <c r="D339" s="15">
        <v>1</v>
      </c>
      <c r="E339" s="15">
        <f t="shared" si="22"/>
        <v>16.5</v>
      </c>
      <c r="F339" s="14">
        <f t="shared" si="23"/>
        <v>16.0116</v>
      </c>
      <c r="G339" s="15"/>
      <c r="I339" s="5">
        <f t="shared" si="20"/>
        <v>0</v>
      </c>
      <c r="J339" s="5">
        <f t="shared" si="21"/>
        <v>0</v>
      </c>
    </row>
    <row r="340" spans="1:10" s="14" customFormat="1" ht="15.75">
      <c r="A340" s="14" t="s">
        <v>205</v>
      </c>
      <c r="B340" s="14" t="s">
        <v>138</v>
      </c>
      <c r="C340" s="15">
        <v>53.41</v>
      </c>
      <c r="D340" s="15">
        <v>1</v>
      </c>
      <c r="E340" s="15">
        <f t="shared" si="22"/>
        <v>53.41</v>
      </c>
      <c r="F340" s="14">
        <f t="shared" si="23"/>
        <v>51.829063999999995</v>
      </c>
      <c r="G340" s="15"/>
      <c r="I340" s="5">
        <f t="shared" si="20"/>
        <v>0</v>
      </c>
      <c r="J340" s="5">
        <f t="shared" si="21"/>
        <v>0</v>
      </c>
    </row>
    <row r="341" spans="1:10" s="14" customFormat="1" ht="15.75">
      <c r="A341" s="14" t="s">
        <v>205</v>
      </c>
      <c r="B341" s="14" t="s">
        <v>168</v>
      </c>
      <c r="C341" s="15">
        <v>76.9</v>
      </c>
      <c r="D341" s="15">
        <v>1</v>
      </c>
      <c r="E341" s="15">
        <f t="shared" si="22"/>
        <v>76.9</v>
      </c>
      <c r="F341" s="14">
        <f t="shared" si="23"/>
        <v>74.62376</v>
      </c>
      <c r="G341" s="15">
        <f>SUM(F337:F341)</f>
        <v>190.499224</v>
      </c>
      <c r="H341" s="14">
        <v>40</v>
      </c>
      <c r="I341" s="5">
        <f t="shared" si="20"/>
        <v>150.499224</v>
      </c>
      <c r="J341" s="5">
        <f t="shared" si="21"/>
        <v>173.0741076</v>
      </c>
    </row>
    <row r="342" spans="1:10" ht="15.75">
      <c r="A342" s="1" t="s">
        <v>15</v>
      </c>
      <c r="B342" s="1" t="s">
        <v>102</v>
      </c>
      <c r="C342" s="2">
        <v>47.6</v>
      </c>
      <c r="D342" s="2">
        <v>7</v>
      </c>
      <c r="E342" s="6">
        <f t="shared" si="22"/>
        <v>333.2</v>
      </c>
      <c r="F342" s="5">
        <f t="shared" si="23"/>
        <v>323.33728</v>
      </c>
      <c r="I342" s="5">
        <f t="shared" si="20"/>
        <v>0</v>
      </c>
      <c r="J342" s="5">
        <f t="shared" si="21"/>
        <v>0</v>
      </c>
    </row>
    <row r="343" spans="1:10" ht="15.75">
      <c r="A343" s="1" t="s">
        <v>15</v>
      </c>
      <c r="B343" s="1" t="s">
        <v>67</v>
      </c>
      <c r="C343" s="2">
        <v>189</v>
      </c>
      <c r="D343" s="2">
        <v>4</v>
      </c>
      <c r="E343" s="6">
        <f t="shared" si="22"/>
        <v>756</v>
      </c>
      <c r="F343" s="5">
        <f t="shared" si="23"/>
        <v>733.6224000000001</v>
      </c>
      <c r="I343" s="5">
        <f t="shared" si="20"/>
        <v>0</v>
      </c>
      <c r="J343" s="5">
        <f t="shared" si="21"/>
        <v>0</v>
      </c>
    </row>
    <row r="344" spans="1:10" ht="15.75">
      <c r="A344" s="3" t="s">
        <v>15</v>
      </c>
      <c r="B344" s="1" t="s">
        <v>93</v>
      </c>
      <c r="C344" s="2">
        <v>26.5</v>
      </c>
      <c r="D344" s="2">
        <v>3</v>
      </c>
      <c r="E344" s="6">
        <f aca="true" t="shared" si="24" ref="E344:E398">D344*C344</f>
        <v>79.5</v>
      </c>
      <c r="F344" s="5">
        <f aca="true" t="shared" si="25" ref="F344:F398">(E344)*(1-2.96%)</f>
        <v>77.1468</v>
      </c>
      <c r="I344" s="5">
        <f t="shared" si="20"/>
        <v>0</v>
      </c>
      <c r="J344" s="5">
        <f t="shared" si="21"/>
        <v>0</v>
      </c>
    </row>
    <row r="345" spans="1:10" ht="15.75">
      <c r="A345" s="1" t="s">
        <v>15</v>
      </c>
      <c r="B345" s="1" t="s">
        <v>97</v>
      </c>
      <c r="C345" s="2">
        <v>61.61</v>
      </c>
      <c r="D345" s="2">
        <v>4</v>
      </c>
      <c r="E345" s="6">
        <f t="shared" si="24"/>
        <v>246.44</v>
      </c>
      <c r="F345" s="5">
        <f t="shared" si="25"/>
        <v>239.145376</v>
      </c>
      <c r="I345" s="5">
        <f t="shared" si="20"/>
        <v>0</v>
      </c>
      <c r="J345" s="5">
        <f t="shared" si="21"/>
        <v>0</v>
      </c>
    </row>
    <row r="346" spans="1:10" ht="15.75">
      <c r="A346" s="1" t="s">
        <v>15</v>
      </c>
      <c r="B346" s="1" t="s">
        <v>116</v>
      </c>
      <c r="C346" s="2">
        <v>30.5</v>
      </c>
      <c r="D346" s="2">
        <v>14</v>
      </c>
      <c r="E346" s="6">
        <f t="shared" si="24"/>
        <v>427</v>
      </c>
      <c r="F346" s="5">
        <f t="shared" si="25"/>
        <v>414.36080000000004</v>
      </c>
      <c r="I346" s="5">
        <f t="shared" si="20"/>
        <v>0</v>
      </c>
      <c r="J346" s="5">
        <f t="shared" si="21"/>
        <v>0</v>
      </c>
    </row>
    <row r="347" spans="1:10" ht="15.75">
      <c r="A347" s="1" t="s">
        <v>15</v>
      </c>
      <c r="B347" s="1" t="s">
        <v>117</v>
      </c>
      <c r="C347" s="2">
        <v>30.5</v>
      </c>
      <c r="D347" s="2">
        <v>17</v>
      </c>
      <c r="E347" s="6">
        <f t="shared" si="24"/>
        <v>518.5</v>
      </c>
      <c r="F347" s="5">
        <f t="shared" si="25"/>
        <v>503.1524</v>
      </c>
      <c r="I347" s="5">
        <f t="shared" si="20"/>
        <v>0</v>
      </c>
      <c r="J347" s="5">
        <f t="shared" si="21"/>
        <v>0</v>
      </c>
    </row>
    <row r="348" spans="1:10" ht="15.75">
      <c r="A348" s="1" t="s">
        <v>15</v>
      </c>
      <c r="B348" s="1" t="s">
        <v>119</v>
      </c>
      <c r="C348" s="2">
        <v>102.6</v>
      </c>
      <c r="D348" s="2">
        <v>4</v>
      </c>
      <c r="E348" s="6">
        <f t="shared" si="24"/>
        <v>410.4</v>
      </c>
      <c r="F348" s="5">
        <f t="shared" si="25"/>
        <v>398.25216</v>
      </c>
      <c r="I348" s="5">
        <f t="shared" si="20"/>
        <v>0</v>
      </c>
      <c r="J348" s="5">
        <f t="shared" si="21"/>
        <v>0</v>
      </c>
    </row>
    <row r="349" spans="1:10" ht="15.75">
      <c r="A349" s="1" t="s">
        <v>15</v>
      </c>
      <c r="B349" s="1" t="s">
        <v>130</v>
      </c>
      <c r="C349" s="2">
        <v>16.5</v>
      </c>
      <c r="D349" s="2">
        <v>15</v>
      </c>
      <c r="E349" s="6">
        <f t="shared" si="24"/>
        <v>247.5</v>
      </c>
      <c r="F349" s="5">
        <f t="shared" si="25"/>
        <v>240.174</v>
      </c>
      <c r="I349" s="5">
        <f t="shared" si="20"/>
        <v>0</v>
      </c>
      <c r="J349" s="5">
        <f t="shared" si="21"/>
        <v>0</v>
      </c>
    </row>
    <row r="350" spans="1:10" ht="15.75">
      <c r="A350" s="1" t="s">
        <v>15</v>
      </c>
      <c r="B350" s="1" t="s">
        <v>136</v>
      </c>
      <c r="C350" s="2">
        <v>125.4</v>
      </c>
      <c r="D350" s="2">
        <v>2</v>
      </c>
      <c r="E350" s="6">
        <f t="shared" si="24"/>
        <v>250.8</v>
      </c>
      <c r="F350" s="5">
        <f t="shared" si="25"/>
        <v>243.37632000000002</v>
      </c>
      <c r="I350" s="5">
        <f t="shared" si="20"/>
        <v>0</v>
      </c>
      <c r="J350" s="5">
        <f t="shared" si="21"/>
        <v>0</v>
      </c>
    </row>
    <row r="351" spans="1:10" ht="15.75">
      <c r="A351" s="1" t="s">
        <v>15</v>
      </c>
      <c r="B351" s="1" t="s">
        <v>140</v>
      </c>
      <c r="C351" s="2">
        <v>113</v>
      </c>
      <c r="D351" s="2">
        <v>7</v>
      </c>
      <c r="E351" s="6">
        <f t="shared" si="24"/>
        <v>791</v>
      </c>
      <c r="F351" s="5">
        <f t="shared" si="25"/>
        <v>767.5864</v>
      </c>
      <c r="I351" s="5">
        <f t="shared" si="20"/>
        <v>0</v>
      </c>
      <c r="J351" s="5">
        <f t="shared" si="21"/>
        <v>0</v>
      </c>
    </row>
    <row r="352" spans="1:10" ht="15.75">
      <c r="A352" s="1" t="s">
        <v>15</v>
      </c>
      <c r="B352" s="1" t="s">
        <v>166</v>
      </c>
      <c r="C352" s="2">
        <v>30.5</v>
      </c>
      <c r="D352" s="2">
        <v>17</v>
      </c>
      <c r="E352" s="6">
        <f t="shared" si="24"/>
        <v>518.5</v>
      </c>
      <c r="F352" s="5">
        <f t="shared" si="25"/>
        <v>503.1524</v>
      </c>
      <c r="I352" s="5">
        <f t="shared" si="20"/>
        <v>0</v>
      </c>
      <c r="J352" s="5">
        <f t="shared" si="21"/>
        <v>0</v>
      </c>
    </row>
    <row r="353" spans="1:10" ht="15.75">
      <c r="A353" s="1" t="s">
        <v>15</v>
      </c>
      <c r="B353" s="1" t="s">
        <v>167</v>
      </c>
      <c r="C353" s="2">
        <v>28.9</v>
      </c>
      <c r="D353" s="2">
        <v>6</v>
      </c>
      <c r="E353" s="6">
        <f t="shared" si="24"/>
        <v>173.39999999999998</v>
      </c>
      <c r="F353" s="5">
        <f t="shared" si="25"/>
        <v>168.26736</v>
      </c>
      <c r="I353" s="5">
        <f t="shared" si="20"/>
        <v>0</v>
      </c>
      <c r="J353" s="5">
        <f t="shared" si="21"/>
        <v>0</v>
      </c>
    </row>
    <row r="354" spans="1:10" ht="15.75">
      <c r="A354" s="1" t="s">
        <v>15</v>
      </c>
      <c r="B354" s="1" t="s">
        <v>168</v>
      </c>
      <c r="C354" s="2">
        <v>76.9</v>
      </c>
      <c r="D354" s="2">
        <v>4</v>
      </c>
      <c r="E354" s="6">
        <f t="shared" si="24"/>
        <v>307.6</v>
      </c>
      <c r="F354" s="5">
        <f t="shared" si="25"/>
        <v>298.49504</v>
      </c>
      <c r="G354" s="2">
        <f>SUM(F342:F354)</f>
        <v>4910.068736</v>
      </c>
      <c r="I354" s="5">
        <f t="shared" si="20"/>
        <v>4910.068736</v>
      </c>
      <c r="J354" s="5">
        <f t="shared" si="21"/>
        <v>5646.5790464</v>
      </c>
    </row>
    <row r="355" spans="1:10" s="10" customFormat="1" ht="15.75">
      <c r="A355" s="10" t="s">
        <v>176</v>
      </c>
      <c r="B355" s="10" t="s">
        <v>94</v>
      </c>
      <c r="C355" s="11">
        <v>28.9</v>
      </c>
      <c r="D355" s="11">
        <v>2</v>
      </c>
      <c r="E355" s="6">
        <f t="shared" si="24"/>
        <v>57.8</v>
      </c>
      <c r="F355" s="5">
        <f t="shared" si="25"/>
        <v>56.08912</v>
      </c>
      <c r="G355" s="11"/>
      <c r="I355" s="5">
        <f t="shared" si="20"/>
        <v>0</v>
      </c>
      <c r="J355" s="5">
        <f t="shared" si="21"/>
        <v>0</v>
      </c>
    </row>
    <row r="356" spans="1:10" s="10" customFormat="1" ht="15.75">
      <c r="A356" s="10" t="s">
        <v>177</v>
      </c>
      <c r="B356" s="10" t="s">
        <v>95</v>
      </c>
      <c r="C356" s="11">
        <v>28.9</v>
      </c>
      <c r="D356" s="11">
        <v>2</v>
      </c>
      <c r="E356" s="6">
        <f t="shared" si="24"/>
        <v>57.8</v>
      </c>
      <c r="F356" s="5">
        <f t="shared" si="25"/>
        <v>56.08912</v>
      </c>
      <c r="G356" s="11"/>
      <c r="I356" s="5">
        <f t="shared" si="20"/>
        <v>0</v>
      </c>
      <c r="J356" s="5">
        <f t="shared" si="21"/>
        <v>0</v>
      </c>
    </row>
    <row r="357" spans="1:10" s="10" customFormat="1" ht="15.75">
      <c r="A357" s="10" t="s">
        <v>178</v>
      </c>
      <c r="B357" s="10" t="s">
        <v>167</v>
      </c>
      <c r="C357" s="11">
        <v>28.9</v>
      </c>
      <c r="D357" s="11">
        <v>1</v>
      </c>
      <c r="E357" s="6">
        <f t="shared" si="24"/>
        <v>28.9</v>
      </c>
      <c r="F357" s="5">
        <f t="shared" si="25"/>
        <v>28.04456</v>
      </c>
      <c r="G357" s="11">
        <f>SUM(F355:F357)</f>
        <v>140.2228</v>
      </c>
      <c r="I357" s="5">
        <f t="shared" si="20"/>
        <v>140.2228</v>
      </c>
      <c r="J357" s="5">
        <f t="shared" si="21"/>
        <v>161.25621999999998</v>
      </c>
    </row>
    <row r="358" spans="1:10" s="5" customFormat="1" ht="15.75">
      <c r="A358" s="5" t="s">
        <v>35</v>
      </c>
      <c r="B358" s="5" t="s">
        <v>169</v>
      </c>
      <c r="C358" s="6">
        <v>129.9</v>
      </c>
      <c r="D358" s="6">
        <v>2</v>
      </c>
      <c r="E358" s="6">
        <f t="shared" si="24"/>
        <v>259.8</v>
      </c>
      <c r="F358" s="5">
        <f t="shared" si="25"/>
        <v>252.10992000000002</v>
      </c>
      <c r="G358" s="6"/>
      <c r="I358" s="5">
        <f t="shared" si="20"/>
        <v>0</v>
      </c>
      <c r="J358" s="5">
        <f t="shared" si="21"/>
        <v>0</v>
      </c>
    </row>
    <row r="359" spans="1:10" s="5" customFormat="1" ht="15.75">
      <c r="A359" s="5" t="s">
        <v>35</v>
      </c>
      <c r="B359" s="5" t="s">
        <v>37</v>
      </c>
      <c r="C359" s="6">
        <v>122.1</v>
      </c>
      <c r="D359" s="6">
        <v>2</v>
      </c>
      <c r="E359" s="6">
        <f t="shared" si="24"/>
        <v>244.2</v>
      </c>
      <c r="F359" s="5">
        <f t="shared" si="25"/>
        <v>236.97168</v>
      </c>
      <c r="G359" s="6"/>
      <c r="I359" s="5">
        <f t="shared" si="20"/>
        <v>0</v>
      </c>
      <c r="J359" s="5">
        <f t="shared" si="21"/>
        <v>0</v>
      </c>
    </row>
    <row r="360" spans="1:10" s="5" customFormat="1" ht="15.75">
      <c r="A360" s="5" t="s">
        <v>35</v>
      </c>
      <c r="B360" s="5" t="s">
        <v>62</v>
      </c>
      <c r="C360" s="6">
        <v>69.76</v>
      </c>
      <c r="D360" s="6">
        <v>1</v>
      </c>
      <c r="E360" s="6">
        <f t="shared" si="24"/>
        <v>69.76</v>
      </c>
      <c r="F360" s="5">
        <f t="shared" si="25"/>
        <v>67.69510400000001</v>
      </c>
      <c r="G360" s="6"/>
      <c r="I360" s="5">
        <f t="shared" si="20"/>
        <v>0</v>
      </c>
      <c r="J360" s="5">
        <f t="shared" si="21"/>
        <v>0</v>
      </c>
    </row>
    <row r="361" spans="1:10" s="5" customFormat="1" ht="15.75">
      <c r="A361" s="7" t="s">
        <v>35</v>
      </c>
      <c r="B361" s="5" t="s">
        <v>94</v>
      </c>
      <c r="C361" s="6">
        <v>28.9</v>
      </c>
      <c r="D361" s="6">
        <v>5</v>
      </c>
      <c r="E361" s="6">
        <f t="shared" si="24"/>
        <v>144.5</v>
      </c>
      <c r="F361" s="5">
        <f t="shared" si="25"/>
        <v>140.2228</v>
      </c>
      <c r="G361" s="6"/>
      <c r="I361" s="5">
        <f t="shared" si="20"/>
        <v>0</v>
      </c>
      <c r="J361" s="5">
        <f t="shared" si="21"/>
        <v>0</v>
      </c>
    </row>
    <row r="362" spans="1:10" s="5" customFormat="1" ht="15.75">
      <c r="A362" s="5" t="s">
        <v>35</v>
      </c>
      <c r="B362" s="5" t="s">
        <v>119</v>
      </c>
      <c r="C362" s="6">
        <v>102.6</v>
      </c>
      <c r="D362" s="6">
        <v>1</v>
      </c>
      <c r="E362" s="6">
        <f t="shared" si="24"/>
        <v>102.6</v>
      </c>
      <c r="F362" s="5">
        <f t="shared" si="25"/>
        <v>99.56304</v>
      </c>
      <c r="G362" s="6"/>
      <c r="I362" s="5">
        <f t="shared" si="20"/>
        <v>0</v>
      </c>
      <c r="J362" s="5">
        <f t="shared" si="21"/>
        <v>0</v>
      </c>
    </row>
    <row r="363" spans="1:10" s="5" customFormat="1" ht="15.75">
      <c r="A363" s="5" t="s">
        <v>35</v>
      </c>
      <c r="B363" s="5" t="s">
        <v>161</v>
      </c>
      <c r="C363" s="6">
        <v>57.9</v>
      </c>
      <c r="D363" s="6">
        <v>2</v>
      </c>
      <c r="E363" s="6">
        <f t="shared" si="24"/>
        <v>115.8</v>
      </c>
      <c r="F363" s="5">
        <f t="shared" si="25"/>
        <v>112.37232</v>
      </c>
      <c r="G363" s="6">
        <f>SUM(F358:F363)</f>
        <v>908.9348640000001</v>
      </c>
      <c r="I363" s="5">
        <f t="shared" si="20"/>
        <v>908.9348640000001</v>
      </c>
      <c r="J363" s="5">
        <f t="shared" si="21"/>
        <v>1045.2750936</v>
      </c>
    </row>
    <row r="364" spans="1:10" ht="15.75">
      <c r="A364" s="1" t="s">
        <v>44</v>
      </c>
      <c r="B364" s="1" t="s">
        <v>42</v>
      </c>
      <c r="C364" s="2">
        <v>66.82</v>
      </c>
      <c r="D364" s="2">
        <v>2</v>
      </c>
      <c r="E364" s="6">
        <f t="shared" si="24"/>
        <v>133.64</v>
      </c>
      <c r="F364" s="5">
        <f t="shared" si="25"/>
        <v>129.684256</v>
      </c>
      <c r="I364" s="5">
        <f t="shared" si="20"/>
        <v>0</v>
      </c>
      <c r="J364" s="5">
        <f t="shared" si="21"/>
        <v>0</v>
      </c>
    </row>
    <row r="365" spans="1:10" ht="15.75">
      <c r="A365" s="1" t="s">
        <v>44</v>
      </c>
      <c r="B365" s="1" t="s">
        <v>48</v>
      </c>
      <c r="C365" s="2">
        <v>149.2</v>
      </c>
      <c r="D365" s="2">
        <v>1.2</v>
      </c>
      <c r="E365" s="6">
        <f t="shared" si="24"/>
        <v>179.04</v>
      </c>
      <c r="F365" s="5">
        <f t="shared" si="25"/>
        <v>173.740416</v>
      </c>
      <c r="I365" s="5">
        <f t="shared" si="20"/>
        <v>0</v>
      </c>
      <c r="J365" s="5">
        <f t="shared" si="21"/>
        <v>0</v>
      </c>
    </row>
    <row r="366" spans="1:10" ht="15.75">
      <c r="A366" s="1" t="s">
        <v>44</v>
      </c>
      <c r="B366" s="1" t="s">
        <v>59</v>
      </c>
      <c r="C366" s="2">
        <v>177.3</v>
      </c>
      <c r="D366" s="2">
        <v>0.5</v>
      </c>
      <c r="E366" s="6">
        <f t="shared" si="24"/>
        <v>88.65</v>
      </c>
      <c r="F366" s="5">
        <f t="shared" si="25"/>
        <v>86.02596000000001</v>
      </c>
      <c r="I366" s="5">
        <f t="shared" si="20"/>
        <v>0</v>
      </c>
      <c r="J366" s="5">
        <f t="shared" si="21"/>
        <v>0</v>
      </c>
    </row>
    <row r="367" spans="1:10" ht="15.75">
      <c r="A367" s="3" t="s">
        <v>44</v>
      </c>
      <c r="B367" s="1" t="s">
        <v>85</v>
      </c>
      <c r="C367" s="2">
        <v>213.29</v>
      </c>
      <c r="D367" s="2">
        <v>1</v>
      </c>
      <c r="E367" s="6">
        <f t="shared" si="24"/>
        <v>213.29</v>
      </c>
      <c r="F367" s="5">
        <f t="shared" si="25"/>
        <v>206.976616</v>
      </c>
      <c r="I367" s="5">
        <f t="shared" si="20"/>
        <v>0</v>
      </c>
      <c r="J367" s="5">
        <f t="shared" si="21"/>
        <v>0</v>
      </c>
    </row>
    <row r="368" spans="1:10" ht="15.75">
      <c r="A368" s="3" t="s">
        <v>44</v>
      </c>
      <c r="B368" s="1" t="s">
        <v>86</v>
      </c>
      <c r="C368" s="2">
        <v>173</v>
      </c>
      <c r="D368" s="2">
        <v>1.2</v>
      </c>
      <c r="E368" s="6">
        <f t="shared" si="24"/>
        <v>207.6</v>
      </c>
      <c r="F368" s="5">
        <f t="shared" si="25"/>
        <v>201.45504</v>
      </c>
      <c r="I368" s="5">
        <f t="shared" si="20"/>
        <v>0</v>
      </c>
      <c r="J368" s="5">
        <f t="shared" si="21"/>
        <v>0</v>
      </c>
    </row>
    <row r="369" spans="1:10" ht="15.75">
      <c r="A369" s="3" t="s">
        <v>44</v>
      </c>
      <c r="B369" s="1" t="s">
        <v>94</v>
      </c>
      <c r="C369" s="2">
        <v>28.9</v>
      </c>
      <c r="D369" s="2">
        <v>2</v>
      </c>
      <c r="E369" s="6">
        <f t="shared" si="24"/>
        <v>57.8</v>
      </c>
      <c r="F369" s="5">
        <f t="shared" si="25"/>
        <v>56.08912</v>
      </c>
      <c r="I369" s="5">
        <f t="shared" si="20"/>
        <v>0</v>
      </c>
      <c r="J369" s="5">
        <f t="shared" si="21"/>
        <v>0</v>
      </c>
    </row>
    <row r="370" spans="1:10" ht="15.75">
      <c r="A370" s="3" t="s">
        <v>44</v>
      </c>
      <c r="B370" s="1" t="s">
        <v>111</v>
      </c>
      <c r="C370" s="2">
        <v>61.61</v>
      </c>
      <c r="D370" s="2">
        <v>9</v>
      </c>
      <c r="E370" s="6">
        <f t="shared" si="24"/>
        <v>554.49</v>
      </c>
      <c r="F370" s="5">
        <f t="shared" si="25"/>
        <v>538.077096</v>
      </c>
      <c r="I370" s="5">
        <f t="shared" si="20"/>
        <v>0</v>
      </c>
      <c r="J370" s="5">
        <f t="shared" si="21"/>
        <v>0</v>
      </c>
    </row>
    <row r="371" spans="1:10" ht="15.75">
      <c r="A371" s="1" t="s">
        <v>44</v>
      </c>
      <c r="B371" s="1" t="s">
        <v>98</v>
      </c>
      <c r="C371" s="2">
        <v>243.22</v>
      </c>
      <c r="D371" s="2">
        <v>2</v>
      </c>
      <c r="E371" s="6">
        <f t="shared" si="24"/>
        <v>486.44</v>
      </c>
      <c r="F371" s="5">
        <f t="shared" si="25"/>
        <v>472.041376</v>
      </c>
      <c r="I371" s="5">
        <f t="shared" si="20"/>
        <v>0</v>
      </c>
      <c r="J371" s="5">
        <f t="shared" si="21"/>
        <v>0</v>
      </c>
    </row>
    <row r="372" spans="1:10" ht="15.75">
      <c r="A372" s="1" t="s">
        <v>44</v>
      </c>
      <c r="B372" s="1" t="s">
        <v>115</v>
      </c>
      <c r="C372" s="2">
        <v>30.5</v>
      </c>
      <c r="D372" s="2">
        <v>15</v>
      </c>
      <c r="E372" s="6">
        <f t="shared" si="24"/>
        <v>457.5</v>
      </c>
      <c r="F372" s="5">
        <f t="shared" si="25"/>
        <v>443.958</v>
      </c>
      <c r="I372" s="5">
        <f t="shared" si="20"/>
        <v>0</v>
      </c>
      <c r="J372" s="5">
        <f t="shared" si="21"/>
        <v>0</v>
      </c>
    </row>
    <row r="373" spans="1:10" ht="15.75">
      <c r="A373" s="1" t="s">
        <v>44</v>
      </c>
      <c r="B373" s="1" t="s">
        <v>116</v>
      </c>
      <c r="C373" s="2">
        <v>30.5</v>
      </c>
      <c r="D373" s="2">
        <v>3</v>
      </c>
      <c r="E373" s="6">
        <f t="shared" si="24"/>
        <v>91.5</v>
      </c>
      <c r="F373" s="5">
        <f t="shared" si="25"/>
        <v>88.7916</v>
      </c>
      <c r="I373" s="5">
        <f t="shared" si="20"/>
        <v>0</v>
      </c>
      <c r="J373" s="5">
        <f t="shared" si="21"/>
        <v>0</v>
      </c>
    </row>
    <row r="374" spans="1:10" ht="15.75">
      <c r="A374" s="1" t="s">
        <v>44</v>
      </c>
      <c r="B374" s="1" t="s">
        <v>136</v>
      </c>
      <c r="C374" s="2">
        <v>125.4</v>
      </c>
      <c r="D374" s="2">
        <v>3</v>
      </c>
      <c r="E374" s="6">
        <f t="shared" si="24"/>
        <v>376.20000000000005</v>
      </c>
      <c r="F374" s="5">
        <f t="shared" si="25"/>
        <v>365.06448000000006</v>
      </c>
      <c r="I374" s="5">
        <f t="shared" si="20"/>
        <v>0</v>
      </c>
      <c r="J374" s="5">
        <f t="shared" si="21"/>
        <v>0</v>
      </c>
    </row>
    <row r="375" spans="1:10" ht="15.75">
      <c r="A375" s="1" t="s">
        <v>44</v>
      </c>
      <c r="B375" s="1" t="s">
        <v>140</v>
      </c>
      <c r="C375" s="2">
        <v>113</v>
      </c>
      <c r="D375" s="2">
        <v>2</v>
      </c>
      <c r="E375" s="6">
        <f t="shared" si="24"/>
        <v>226</v>
      </c>
      <c r="F375" s="5">
        <f t="shared" si="25"/>
        <v>219.31040000000002</v>
      </c>
      <c r="I375" s="5">
        <f t="shared" si="20"/>
        <v>0</v>
      </c>
      <c r="J375" s="5">
        <f t="shared" si="21"/>
        <v>0</v>
      </c>
    </row>
    <row r="376" spans="1:10" ht="15.75">
      <c r="A376" s="1" t="s">
        <v>44</v>
      </c>
      <c r="B376" s="1" t="s">
        <v>141</v>
      </c>
      <c r="C376" s="2">
        <v>31.68</v>
      </c>
      <c r="D376" s="2">
        <v>2</v>
      </c>
      <c r="E376" s="6">
        <f t="shared" si="24"/>
        <v>63.36</v>
      </c>
      <c r="F376" s="5">
        <f t="shared" si="25"/>
        <v>61.484544</v>
      </c>
      <c r="I376" s="5">
        <f t="shared" si="20"/>
        <v>0</v>
      </c>
      <c r="J376" s="5">
        <f t="shared" si="21"/>
        <v>0</v>
      </c>
    </row>
    <row r="377" spans="1:10" ht="15.75">
      <c r="A377" s="1" t="s">
        <v>44</v>
      </c>
      <c r="B377" s="1" t="s">
        <v>163</v>
      </c>
      <c r="C377" s="2">
        <v>149.3</v>
      </c>
      <c r="D377" s="2">
        <v>5</v>
      </c>
      <c r="E377" s="6">
        <f t="shared" si="24"/>
        <v>746.5</v>
      </c>
      <c r="F377" s="5">
        <f t="shared" si="25"/>
        <v>724.4036</v>
      </c>
      <c r="G377" s="2">
        <f>SUM(F364:F377)</f>
        <v>3767.102504</v>
      </c>
      <c r="I377" s="5">
        <f t="shared" si="20"/>
        <v>3767.102504</v>
      </c>
      <c r="J377" s="5">
        <f t="shared" si="21"/>
        <v>4332.1678796</v>
      </c>
    </row>
    <row r="378" spans="1:10" s="5" customFormat="1" ht="15.75">
      <c r="A378" s="5" t="s">
        <v>68</v>
      </c>
      <c r="B378" s="5" t="s">
        <v>67</v>
      </c>
      <c r="C378" s="6">
        <v>189</v>
      </c>
      <c r="D378" s="6">
        <v>2</v>
      </c>
      <c r="E378" s="6">
        <f t="shared" si="24"/>
        <v>378</v>
      </c>
      <c r="F378" s="5">
        <f t="shared" si="25"/>
        <v>366.81120000000004</v>
      </c>
      <c r="G378" s="6"/>
      <c r="I378" s="5">
        <f t="shared" si="20"/>
        <v>0</v>
      </c>
      <c r="J378" s="5">
        <f t="shared" si="21"/>
        <v>0</v>
      </c>
    </row>
    <row r="379" spans="1:10" s="5" customFormat="1" ht="15.75">
      <c r="A379" s="7" t="s">
        <v>68</v>
      </c>
      <c r="B379" s="5" t="s">
        <v>89</v>
      </c>
      <c r="C379" s="6">
        <v>205.42</v>
      </c>
      <c r="D379" s="6">
        <v>1</v>
      </c>
      <c r="E379" s="6">
        <f t="shared" si="24"/>
        <v>205.42</v>
      </c>
      <c r="F379" s="5">
        <f t="shared" si="25"/>
        <v>199.33956799999999</v>
      </c>
      <c r="G379" s="6"/>
      <c r="I379" s="5">
        <f t="shared" si="20"/>
        <v>0</v>
      </c>
      <c r="J379" s="5">
        <f t="shared" si="21"/>
        <v>0</v>
      </c>
    </row>
    <row r="380" spans="1:10" s="5" customFormat="1" ht="15.75">
      <c r="A380" s="5" t="s">
        <v>68</v>
      </c>
      <c r="B380" s="5" t="s">
        <v>146</v>
      </c>
      <c r="C380" s="6">
        <v>388.25</v>
      </c>
      <c r="D380" s="6">
        <v>1</v>
      </c>
      <c r="E380" s="6">
        <f t="shared" si="24"/>
        <v>388.25</v>
      </c>
      <c r="F380" s="5">
        <f t="shared" si="25"/>
        <v>376.75780000000003</v>
      </c>
      <c r="G380" s="6">
        <f>SUM(F378:F380)</f>
        <v>942.9085680000001</v>
      </c>
      <c r="H380" s="5">
        <v>416</v>
      </c>
      <c r="I380" s="5">
        <f t="shared" si="20"/>
        <v>526.9085680000001</v>
      </c>
      <c r="J380" s="5">
        <f t="shared" si="21"/>
        <v>605.9448532</v>
      </c>
    </row>
    <row r="381" spans="1:10" ht="15.75">
      <c r="A381" s="1" t="s">
        <v>5</v>
      </c>
      <c r="B381" s="1" t="s">
        <v>4</v>
      </c>
      <c r="C381" s="2">
        <v>85.04</v>
      </c>
      <c r="D381" s="2">
        <v>1</v>
      </c>
      <c r="E381" s="6">
        <f t="shared" si="24"/>
        <v>85.04</v>
      </c>
      <c r="F381" s="5">
        <f t="shared" si="25"/>
        <v>82.522816</v>
      </c>
      <c r="I381" s="5">
        <f t="shared" si="20"/>
        <v>0</v>
      </c>
      <c r="J381" s="5">
        <f t="shared" si="21"/>
        <v>0</v>
      </c>
    </row>
    <row r="382" spans="1:10" ht="15.75">
      <c r="A382" s="1" t="s">
        <v>5</v>
      </c>
      <c r="B382" s="1" t="s">
        <v>12</v>
      </c>
      <c r="C382" s="2">
        <v>85.04</v>
      </c>
      <c r="D382" s="2">
        <v>1</v>
      </c>
      <c r="E382" s="6">
        <f t="shared" si="24"/>
        <v>85.04</v>
      </c>
      <c r="F382" s="5">
        <f t="shared" si="25"/>
        <v>82.522816</v>
      </c>
      <c r="I382" s="5">
        <f t="shared" si="20"/>
        <v>0</v>
      </c>
      <c r="J382" s="5">
        <f t="shared" si="21"/>
        <v>0</v>
      </c>
    </row>
    <row r="383" spans="1:10" ht="15.75">
      <c r="A383" s="1" t="s">
        <v>5</v>
      </c>
      <c r="B383" s="1" t="s">
        <v>16</v>
      </c>
      <c r="C383" s="2">
        <v>57.42</v>
      </c>
      <c r="D383" s="2">
        <v>2</v>
      </c>
      <c r="E383" s="6">
        <f t="shared" si="24"/>
        <v>114.84</v>
      </c>
      <c r="F383" s="5">
        <f t="shared" si="25"/>
        <v>111.440736</v>
      </c>
      <c r="I383" s="5">
        <f t="shared" si="20"/>
        <v>0</v>
      </c>
      <c r="J383" s="5">
        <f t="shared" si="21"/>
        <v>0</v>
      </c>
    </row>
    <row r="384" spans="1:10" ht="15.75">
      <c r="A384" s="1" t="s">
        <v>5</v>
      </c>
      <c r="B384" s="1" t="s">
        <v>21</v>
      </c>
      <c r="C384" s="2">
        <v>57.42</v>
      </c>
      <c r="D384" s="2">
        <v>2</v>
      </c>
      <c r="E384" s="6">
        <f t="shared" si="24"/>
        <v>114.84</v>
      </c>
      <c r="F384" s="5">
        <f t="shared" si="25"/>
        <v>111.440736</v>
      </c>
      <c r="I384" s="5">
        <f t="shared" si="20"/>
        <v>0</v>
      </c>
      <c r="J384" s="5">
        <f t="shared" si="21"/>
        <v>0</v>
      </c>
    </row>
    <row r="385" spans="1:10" ht="15.75">
      <c r="A385" s="1" t="s">
        <v>5</v>
      </c>
      <c r="B385" s="1" t="s">
        <v>169</v>
      </c>
      <c r="C385" s="2">
        <v>129.9</v>
      </c>
      <c r="D385" s="2">
        <v>1</v>
      </c>
      <c r="E385" s="6">
        <f t="shared" si="24"/>
        <v>129.9</v>
      </c>
      <c r="F385" s="5">
        <f t="shared" si="25"/>
        <v>126.05496000000001</v>
      </c>
      <c r="I385" s="5">
        <f t="shared" si="20"/>
        <v>0</v>
      </c>
      <c r="J385" s="5">
        <f t="shared" si="21"/>
        <v>0</v>
      </c>
    </row>
    <row r="386" spans="1:10" ht="15.75">
      <c r="A386" s="1" t="s">
        <v>5</v>
      </c>
      <c r="B386" s="1" t="s">
        <v>37</v>
      </c>
      <c r="C386" s="2">
        <v>122.1</v>
      </c>
      <c r="D386" s="2">
        <v>1</v>
      </c>
      <c r="E386" s="6">
        <f t="shared" si="24"/>
        <v>122.1</v>
      </c>
      <c r="F386" s="5">
        <f t="shared" si="25"/>
        <v>118.48584</v>
      </c>
      <c r="I386" s="5">
        <f t="shared" si="20"/>
        <v>0</v>
      </c>
      <c r="J386" s="5">
        <f t="shared" si="21"/>
        <v>0</v>
      </c>
    </row>
    <row r="387" spans="1:10" ht="15.75">
      <c r="A387" s="1" t="s">
        <v>5</v>
      </c>
      <c r="B387" s="1" t="s">
        <v>40</v>
      </c>
      <c r="C387" s="2">
        <v>66.82</v>
      </c>
      <c r="D387" s="2">
        <v>2</v>
      </c>
      <c r="E387" s="6">
        <f t="shared" si="24"/>
        <v>133.64</v>
      </c>
      <c r="F387" s="5">
        <f t="shared" si="25"/>
        <v>129.684256</v>
      </c>
      <c r="I387" s="5">
        <f t="shared" si="20"/>
        <v>0</v>
      </c>
      <c r="J387" s="5">
        <f t="shared" si="21"/>
        <v>0</v>
      </c>
    </row>
    <row r="388" spans="1:10" ht="15.75">
      <c r="A388" s="1" t="s">
        <v>5</v>
      </c>
      <c r="B388" s="1" t="s">
        <v>42</v>
      </c>
      <c r="C388" s="2">
        <v>66.82</v>
      </c>
      <c r="D388" s="2">
        <v>2</v>
      </c>
      <c r="E388" s="6">
        <f t="shared" si="24"/>
        <v>133.64</v>
      </c>
      <c r="F388" s="5">
        <f t="shared" si="25"/>
        <v>129.684256</v>
      </c>
      <c r="I388" s="5">
        <f t="shared" si="20"/>
        <v>0</v>
      </c>
      <c r="J388" s="5">
        <f t="shared" si="21"/>
        <v>0</v>
      </c>
    </row>
    <row r="389" spans="1:10" ht="15.75">
      <c r="A389" s="1" t="s">
        <v>5</v>
      </c>
      <c r="B389" s="1" t="s">
        <v>73</v>
      </c>
      <c r="C389" s="2">
        <v>230</v>
      </c>
      <c r="D389" s="2">
        <v>0.5</v>
      </c>
      <c r="E389" s="6">
        <f t="shared" si="24"/>
        <v>115</v>
      </c>
      <c r="F389" s="5">
        <f t="shared" si="25"/>
        <v>111.596</v>
      </c>
      <c r="I389" s="5">
        <f t="shared" si="20"/>
        <v>0</v>
      </c>
      <c r="J389" s="5">
        <f t="shared" si="21"/>
        <v>0</v>
      </c>
    </row>
    <row r="390" spans="1:10" ht="15.75">
      <c r="A390" s="3" t="s">
        <v>5</v>
      </c>
      <c r="B390" s="1" t="s">
        <v>94</v>
      </c>
      <c r="C390" s="2">
        <v>28.9</v>
      </c>
      <c r="D390" s="2">
        <v>2</v>
      </c>
      <c r="E390" s="6">
        <f t="shared" si="24"/>
        <v>57.8</v>
      </c>
      <c r="F390" s="5">
        <f t="shared" si="25"/>
        <v>56.08912</v>
      </c>
      <c r="I390" s="5">
        <f t="shared" si="20"/>
        <v>0</v>
      </c>
      <c r="J390" s="5">
        <f t="shared" si="21"/>
        <v>0</v>
      </c>
    </row>
    <row r="391" spans="1:10" ht="15.75">
      <c r="A391" s="3" t="s">
        <v>5</v>
      </c>
      <c r="B391" s="1" t="s">
        <v>107</v>
      </c>
      <c r="C391" s="2">
        <v>61.61</v>
      </c>
      <c r="D391" s="2">
        <v>4</v>
      </c>
      <c r="E391" s="6">
        <f t="shared" si="24"/>
        <v>246.44</v>
      </c>
      <c r="F391" s="5">
        <f t="shared" si="25"/>
        <v>239.145376</v>
      </c>
      <c r="I391" s="5">
        <f t="shared" si="20"/>
        <v>0</v>
      </c>
      <c r="J391" s="5">
        <f t="shared" si="21"/>
        <v>0</v>
      </c>
    </row>
    <row r="392" spans="1:10" ht="15.75">
      <c r="A392" s="1" t="s">
        <v>5</v>
      </c>
      <c r="B392" s="1" t="s">
        <v>115</v>
      </c>
      <c r="C392" s="2">
        <v>30.5</v>
      </c>
      <c r="D392" s="2">
        <v>3</v>
      </c>
      <c r="E392" s="6">
        <f t="shared" si="24"/>
        <v>91.5</v>
      </c>
      <c r="F392" s="5">
        <f t="shared" si="25"/>
        <v>88.7916</v>
      </c>
      <c r="I392" s="5">
        <f t="shared" si="20"/>
        <v>0</v>
      </c>
      <c r="J392" s="5">
        <f t="shared" si="21"/>
        <v>0</v>
      </c>
    </row>
    <row r="393" spans="1:10" ht="15.75">
      <c r="A393" s="1" t="s">
        <v>5</v>
      </c>
      <c r="B393" s="1" t="s">
        <v>140</v>
      </c>
      <c r="C393" s="2">
        <v>113</v>
      </c>
      <c r="D393" s="2">
        <v>1</v>
      </c>
      <c r="E393" s="6">
        <f t="shared" si="24"/>
        <v>113</v>
      </c>
      <c r="F393" s="5">
        <f t="shared" si="25"/>
        <v>109.65520000000001</v>
      </c>
      <c r="I393" s="5">
        <f aca="true" t="shared" si="26" ref="I393:I433">G393-H393</f>
        <v>0</v>
      </c>
      <c r="J393" s="5">
        <f aca="true" t="shared" si="27" ref="J393:J433">(I393)*(1+15%)</f>
        <v>0</v>
      </c>
    </row>
    <row r="394" spans="1:10" ht="15.75">
      <c r="A394" s="1" t="s">
        <v>5</v>
      </c>
      <c r="B394" s="1" t="s">
        <v>141</v>
      </c>
      <c r="C394" s="2">
        <v>31.68</v>
      </c>
      <c r="D394" s="2">
        <v>3</v>
      </c>
      <c r="E394" s="6">
        <f t="shared" si="24"/>
        <v>95.03999999999999</v>
      </c>
      <c r="F394" s="5">
        <f t="shared" si="25"/>
        <v>92.226816</v>
      </c>
      <c r="I394" s="5">
        <f t="shared" si="26"/>
        <v>0</v>
      </c>
      <c r="J394" s="5">
        <f t="shared" si="27"/>
        <v>0</v>
      </c>
    </row>
    <row r="395" spans="1:10" ht="15.75">
      <c r="A395" s="1" t="s">
        <v>5</v>
      </c>
      <c r="B395" s="1" t="s">
        <v>142</v>
      </c>
      <c r="C395" s="2">
        <v>130</v>
      </c>
      <c r="D395" s="2">
        <v>1</v>
      </c>
      <c r="E395" s="6">
        <f t="shared" si="24"/>
        <v>130</v>
      </c>
      <c r="F395" s="5">
        <f t="shared" si="25"/>
        <v>126.152</v>
      </c>
      <c r="I395" s="5">
        <f t="shared" si="26"/>
        <v>0</v>
      </c>
      <c r="J395" s="5">
        <f t="shared" si="27"/>
        <v>0</v>
      </c>
    </row>
    <row r="396" spans="1:10" ht="15.75">
      <c r="A396" s="1" t="s">
        <v>5</v>
      </c>
      <c r="B396" s="1" t="s">
        <v>154</v>
      </c>
      <c r="C396" s="2">
        <v>349.1</v>
      </c>
      <c r="D396" s="2">
        <v>0.5</v>
      </c>
      <c r="E396" s="6">
        <f t="shared" si="24"/>
        <v>174.55</v>
      </c>
      <c r="F396" s="5">
        <f t="shared" si="25"/>
        <v>169.38332000000003</v>
      </c>
      <c r="I396" s="5">
        <f t="shared" si="26"/>
        <v>0</v>
      </c>
      <c r="J396" s="5">
        <f t="shared" si="27"/>
        <v>0</v>
      </c>
    </row>
    <row r="397" spans="1:10" ht="15.75">
      <c r="A397" s="1" t="s">
        <v>5</v>
      </c>
      <c r="B397" s="1" t="s">
        <v>160</v>
      </c>
      <c r="C397" s="2">
        <v>271.5</v>
      </c>
      <c r="D397" s="2">
        <v>0.5</v>
      </c>
      <c r="E397" s="6">
        <f t="shared" si="24"/>
        <v>135.75</v>
      </c>
      <c r="F397" s="5">
        <f t="shared" si="25"/>
        <v>131.7318</v>
      </c>
      <c r="I397" s="5">
        <f t="shared" si="26"/>
        <v>0</v>
      </c>
      <c r="J397" s="5">
        <f t="shared" si="27"/>
        <v>0</v>
      </c>
    </row>
    <row r="398" spans="1:10" ht="15.75">
      <c r="A398" s="1" t="s">
        <v>5</v>
      </c>
      <c r="B398" s="1" t="s">
        <v>163</v>
      </c>
      <c r="C398" s="2">
        <v>149.3</v>
      </c>
      <c r="D398" s="2">
        <v>2</v>
      </c>
      <c r="E398" s="6">
        <f t="shared" si="24"/>
        <v>298.6</v>
      </c>
      <c r="F398" s="5">
        <f t="shared" si="25"/>
        <v>289.76144000000005</v>
      </c>
      <c r="I398" s="5">
        <f t="shared" si="26"/>
        <v>0</v>
      </c>
      <c r="J398" s="5">
        <f t="shared" si="27"/>
        <v>0</v>
      </c>
    </row>
    <row r="399" spans="1:10" ht="15.75">
      <c r="A399" s="1" t="s">
        <v>5</v>
      </c>
      <c r="B399" s="12" t="s">
        <v>180</v>
      </c>
      <c r="C399" s="2">
        <v>26.5</v>
      </c>
      <c r="D399" s="2">
        <v>2</v>
      </c>
      <c r="E399" s="6">
        <f aca="true" t="shared" si="28" ref="E399:E433">D399*C399</f>
        <v>53</v>
      </c>
      <c r="F399" s="5">
        <f aca="true" t="shared" si="29" ref="F399:F433">(E399)*(1-2.96%)</f>
        <v>51.431200000000004</v>
      </c>
      <c r="I399" s="5">
        <f t="shared" si="26"/>
        <v>0</v>
      </c>
      <c r="J399" s="5">
        <f t="shared" si="27"/>
        <v>0</v>
      </c>
    </row>
    <row r="400" spans="1:10" ht="15.75">
      <c r="A400" s="1" t="s">
        <v>5</v>
      </c>
      <c r="B400" s="12" t="s">
        <v>181</v>
      </c>
      <c r="C400" s="2">
        <v>30.5</v>
      </c>
      <c r="D400" s="2">
        <v>2</v>
      </c>
      <c r="E400" s="6">
        <f t="shared" si="28"/>
        <v>61</v>
      </c>
      <c r="F400" s="5">
        <f t="shared" si="29"/>
        <v>59.1944</v>
      </c>
      <c r="I400" s="5">
        <f t="shared" si="26"/>
        <v>0</v>
      </c>
      <c r="J400" s="5">
        <f t="shared" si="27"/>
        <v>0</v>
      </c>
    </row>
    <row r="401" spans="1:10" ht="15.75">
      <c r="A401" s="1" t="s">
        <v>5</v>
      </c>
      <c r="B401" s="12" t="s">
        <v>182</v>
      </c>
      <c r="C401" s="2">
        <v>16.5</v>
      </c>
      <c r="D401" s="2">
        <v>2</v>
      </c>
      <c r="E401" s="6">
        <f t="shared" si="28"/>
        <v>33</v>
      </c>
      <c r="F401" s="5">
        <f t="shared" si="29"/>
        <v>32.0232</v>
      </c>
      <c r="I401" s="5">
        <f t="shared" si="26"/>
        <v>0</v>
      </c>
      <c r="J401" s="5">
        <f t="shared" si="27"/>
        <v>0</v>
      </c>
    </row>
    <row r="402" spans="1:10" ht="15.75">
      <c r="A402" s="1" t="s">
        <v>5</v>
      </c>
      <c r="B402" s="12" t="s">
        <v>183</v>
      </c>
      <c r="C402" s="2">
        <v>16.5</v>
      </c>
      <c r="D402" s="2">
        <v>2</v>
      </c>
      <c r="E402" s="6">
        <f t="shared" si="28"/>
        <v>33</v>
      </c>
      <c r="F402" s="5">
        <f t="shared" si="29"/>
        <v>32.0232</v>
      </c>
      <c r="I402" s="5">
        <f t="shared" si="26"/>
        <v>0</v>
      </c>
      <c r="J402" s="5">
        <f t="shared" si="27"/>
        <v>0</v>
      </c>
    </row>
    <row r="403" spans="1:10" ht="15.75">
      <c r="A403" s="1" t="s">
        <v>5</v>
      </c>
      <c r="B403" s="12" t="s">
        <v>184</v>
      </c>
      <c r="C403" s="2">
        <v>16.5</v>
      </c>
      <c r="D403" s="2">
        <v>2</v>
      </c>
      <c r="E403" s="6">
        <f t="shared" si="28"/>
        <v>33</v>
      </c>
      <c r="F403" s="5">
        <f t="shared" si="29"/>
        <v>32.0232</v>
      </c>
      <c r="I403" s="5">
        <f t="shared" si="26"/>
        <v>0</v>
      </c>
      <c r="J403" s="5">
        <f t="shared" si="27"/>
        <v>0</v>
      </c>
    </row>
    <row r="404" spans="1:10" ht="15.75">
      <c r="A404" s="1" t="s">
        <v>5</v>
      </c>
      <c r="B404" s="12" t="s">
        <v>185</v>
      </c>
      <c r="C404" s="2">
        <v>30.5</v>
      </c>
      <c r="D404" s="2">
        <v>2</v>
      </c>
      <c r="E404" s="6">
        <f t="shared" si="28"/>
        <v>61</v>
      </c>
      <c r="F404" s="5">
        <f t="shared" si="29"/>
        <v>59.1944</v>
      </c>
      <c r="I404" s="5">
        <f t="shared" si="26"/>
        <v>0</v>
      </c>
      <c r="J404" s="5">
        <f t="shared" si="27"/>
        <v>0</v>
      </c>
    </row>
    <row r="405" spans="1:10" ht="15.75">
      <c r="A405" s="1" t="s">
        <v>5</v>
      </c>
      <c r="B405" s="12" t="s">
        <v>186</v>
      </c>
      <c r="C405" s="2">
        <v>28.9</v>
      </c>
      <c r="D405" s="2">
        <v>2</v>
      </c>
      <c r="E405" s="6">
        <f t="shared" si="28"/>
        <v>57.8</v>
      </c>
      <c r="F405" s="5">
        <f t="shared" si="29"/>
        <v>56.08912</v>
      </c>
      <c r="I405" s="5">
        <f t="shared" si="26"/>
        <v>0</v>
      </c>
      <c r="J405" s="5">
        <f t="shared" si="27"/>
        <v>0</v>
      </c>
    </row>
    <row r="406" spans="1:10" ht="15.75">
      <c r="A406" s="1" t="s">
        <v>5</v>
      </c>
      <c r="B406" s="12" t="s">
        <v>187</v>
      </c>
      <c r="C406" s="2">
        <v>76.9</v>
      </c>
      <c r="D406" s="2">
        <v>2</v>
      </c>
      <c r="E406" s="6">
        <f t="shared" si="28"/>
        <v>153.8</v>
      </c>
      <c r="F406" s="5">
        <f t="shared" si="29"/>
        <v>149.24752</v>
      </c>
      <c r="I406" s="5">
        <f t="shared" si="26"/>
        <v>0</v>
      </c>
      <c r="J406" s="5">
        <f t="shared" si="27"/>
        <v>0</v>
      </c>
    </row>
    <row r="407" spans="1:10" ht="15.75">
      <c r="A407" s="1" t="s">
        <v>5</v>
      </c>
      <c r="B407" s="12" t="s">
        <v>188</v>
      </c>
      <c r="C407" s="2">
        <v>16.5</v>
      </c>
      <c r="D407" s="2">
        <v>2</v>
      </c>
      <c r="E407" s="6">
        <f t="shared" si="28"/>
        <v>33</v>
      </c>
      <c r="F407" s="5">
        <f t="shared" si="29"/>
        <v>32.0232</v>
      </c>
      <c r="G407" s="2">
        <f>SUM(F381:F407)</f>
        <v>2809.6185280000004</v>
      </c>
      <c r="I407" s="5">
        <f t="shared" si="26"/>
        <v>2809.6185280000004</v>
      </c>
      <c r="J407" s="5">
        <f t="shared" si="27"/>
        <v>3231.0613072</v>
      </c>
    </row>
    <row r="408" spans="1:10" s="5" customFormat="1" ht="15.75">
      <c r="A408" s="5" t="s">
        <v>25</v>
      </c>
      <c r="B408" s="13" t="s">
        <v>16</v>
      </c>
      <c r="C408" s="6">
        <v>57.42</v>
      </c>
      <c r="D408" s="6">
        <v>2</v>
      </c>
      <c r="E408" s="6">
        <f t="shared" si="28"/>
        <v>114.84</v>
      </c>
      <c r="F408" s="5">
        <f t="shared" si="29"/>
        <v>111.440736</v>
      </c>
      <c r="G408" s="6"/>
      <c r="I408" s="5">
        <f t="shared" si="26"/>
        <v>0</v>
      </c>
      <c r="J408" s="5">
        <f t="shared" si="27"/>
        <v>0</v>
      </c>
    </row>
    <row r="409" spans="1:10" s="5" customFormat="1" ht="15.75">
      <c r="A409" s="5" t="s">
        <v>25</v>
      </c>
      <c r="B409" s="13" t="s">
        <v>40</v>
      </c>
      <c r="C409" s="6">
        <v>66.82</v>
      </c>
      <c r="D409" s="6">
        <v>2</v>
      </c>
      <c r="E409" s="6">
        <f t="shared" si="28"/>
        <v>133.64</v>
      </c>
      <c r="F409" s="5">
        <f t="shared" si="29"/>
        <v>129.684256</v>
      </c>
      <c r="G409" s="6"/>
      <c r="I409" s="5">
        <f t="shared" si="26"/>
        <v>0</v>
      </c>
      <c r="J409" s="5">
        <f t="shared" si="27"/>
        <v>0</v>
      </c>
    </row>
    <row r="410" spans="1:10" s="5" customFormat="1" ht="15.75">
      <c r="A410" s="5" t="s">
        <v>25</v>
      </c>
      <c r="B410" s="5" t="s">
        <v>48</v>
      </c>
      <c r="C410" s="6">
        <v>149.2</v>
      </c>
      <c r="D410" s="6">
        <v>1</v>
      </c>
      <c r="E410" s="6">
        <f t="shared" si="28"/>
        <v>149.2</v>
      </c>
      <c r="F410" s="5">
        <f t="shared" si="29"/>
        <v>144.78368</v>
      </c>
      <c r="G410" s="6"/>
      <c r="I410" s="5">
        <f t="shared" si="26"/>
        <v>0</v>
      </c>
      <c r="J410" s="5">
        <f t="shared" si="27"/>
        <v>0</v>
      </c>
    </row>
    <row r="411" spans="1:10" s="5" customFormat="1" ht="15.75">
      <c r="A411" s="7" t="s">
        <v>25</v>
      </c>
      <c r="B411" s="5" t="s">
        <v>86</v>
      </c>
      <c r="C411" s="6">
        <v>173</v>
      </c>
      <c r="D411" s="6">
        <v>1.2</v>
      </c>
      <c r="E411" s="6">
        <f t="shared" si="28"/>
        <v>207.6</v>
      </c>
      <c r="F411" s="5">
        <f t="shared" si="29"/>
        <v>201.45504</v>
      </c>
      <c r="G411" s="6"/>
      <c r="I411" s="5">
        <f t="shared" si="26"/>
        <v>0</v>
      </c>
      <c r="J411" s="5">
        <f t="shared" si="27"/>
        <v>0</v>
      </c>
    </row>
    <row r="412" spans="1:10" s="5" customFormat="1" ht="15.75">
      <c r="A412" s="7" t="s">
        <v>25</v>
      </c>
      <c r="B412" s="5" t="s">
        <v>91</v>
      </c>
      <c r="C412" s="6">
        <v>26.5</v>
      </c>
      <c r="D412" s="6">
        <v>4</v>
      </c>
      <c r="E412" s="6">
        <f t="shared" si="28"/>
        <v>106</v>
      </c>
      <c r="F412" s="5">
        <f t="shared" si="29"/>
        <v>102.86240000000001</v>
      </c>
      <c r="G412" s="6"/>
      <c r="I412" s="5">
        <f t="shared" si="26"/>
        <v>0</v>
      </c>
      <c r="J412" s="5">
        <f t="shared" si="27"/>
        <v>0</v>
      </c>
    </row>
    <row r="413" spans="1:10" s="5" customFormat="1" ht="15.75">
      <c r="A413" s="7" t="s">
        <v>25</v>
      </c>
      <c r="B413" s="5" t="s">
        <v>93</v>
      </c>
      <c r="C413" s="6">
        <v>26.5</v>
      </c>
      <c r="D413" s="6">
        <v>20</v>
      </c>
      <c r="E413" s="6">
        <f t="shared" si="28"/>
        <v>530</v>
      </c>
      <c r="F413" s="5">
        <f t="shared" si="29"/>
        <v>514.312</v>
      </c>
      <c r="G413" s="6">
        <f>SUM(F408:F413)</f>
        <v>1204.5381120000002</v>
      </c>
      <c r="H413" s="5">
        <v>34</v>
      </c>
      <c r="I413" s="5">
        <f t="shared" si="26"/>
        <v>1170.5381120000002</v>
      </c>
      <c r="J413" s="5">
        <f t="shared" si="27"/>
        <v>1346.1188288</v>
      </c>
    </row>
    <row r="414" spans="1:10" ht="15.75">
      <c r="A414" s="1" t="s">
        <v>47</v>
      </c>
      <c r="B414" s="1" t="s">
        <v>45</v>
      </c>
      <c r="C414" s="2">
        <v>256.85</v>
      </c>
      <c r="D414" s="2">
        <v>0.3</v>
      </c>
      <c r="E414" s="6">
        <f t="shared" si="28"/>
        <v>77.055</v>
      </c>
      <c r="F414" s="5">
        <f t="shared" si="29"/>
        <v>74.77417200000001</v>
      </c>
      <c r="I414" s="5">
        <f t="shared" si="26"/>
        <v>0</v>
      </c>
      <c r="J414" s="5">
        <f t="shared" si="27"/>
        <v>0</v>
      </c>
    </row>
    <row r="415" spans="1:10" ht="15.75">
      <c r="A415" s="1" t="s">
        <v>47</v>
      </c>
      <c r="B415" s="1" t="s">
        <v>73</v>
      </c>
      <c r="C415" s="2">
        <v>230</v>
      </c>
      <c r="D415" s="2">
        <v>0.3</v>
      </c>
      <c r="E415" s="6">
        <f t="shared" si="28"/>
        <v>69</v>
      </c>
      <c r="F415" s="5">
        <f t="shared" si="29"/>
        <v>66.9576</v>
      </c>
      <c r="I415" s="5">
        <f t="shared" si="26"/>
        <v>0</v>
      </c>
      <c r="J415" s="5">
        <f t="shared" si="27"/>
        <v>0</v>
      </c>
    </row>
    <row r="416" spans="1:10" ht="15.75">
      <c r="A416" s="3" t="s">
        <v>47</v>
      </c>
      <c r="B416" s="1" t="s">
        <v>87</v>
      </c>
      <c r="C416" s="2">
        <v>256.9</v>
      </c>
      <c r="D416" s="2">
        <v>0.2</v>
      </c>
      <c r="E416" s="6">
        <f t="shared" si="28"/>
        <v>51.379999999999995</v>
      </c>
      <c r="F416" s="5">
        <f t="shared" si="29"/>
        <v>49.859151999999995</v>
      </c>
      <c r="I416" s="5">
        <f t="shared" si="26"/>
        <v>0</v>
      </c>
      <c r="J416" s="5">
        <f t="shared" si="27"/>
        <v>0</v>
      </c>
    </row>
    <row r="417" spans="1:10" ht="15.75">
      <c r="A417" s="3" t="s">
        <v>47</v>
      </c>
      <c r="B417" s="1" t="s">
        <v>93</v>
      </c>
      <c r="C417" s="2">
        <v>26.5</v>
      </c>
      <c r="D417" s="2">
        <v>3</v>
      </c>
      <c r="E417" s="6">
        <f t="shared" si="28"/>
        <v>79.5</v>
      </c>
      <c r="F417" s="5">
        <f t="shared" si="29"/>
        <v>77.1468</v>
      </c>
      <c r="I417" s="5">
        <f t="shared" si="26"/>
        <v>0</v>
      </c>
      <c r="J417" s="5">
        <f t="shared" si="27"/>
        <v>0</v>
      </c>
    </row>
    <row r="418" spans="1:10" ht="15.75">
      <c r="A418" s="1" t="s">
        <v>47</v>
      </c>
      <c r="B418" s="1" t="s">
        <v>117</v>
      </c>
      <c r="C418" s="2">
        <v>30.5</v>
      </c>
      <c r="D418" s="2">
        <v>1</v>
      </c>
      <c r="E418" s="6">
        <f t="shared" si="28"/>
        <v>30.5</v>
      </c>
      <c r="F418" s="5">
        <f t="shared" si="29"/>
        <v>29.5972</v>
      </c>
      <c r="I418" s="5">
        <f t="shared" si="26"/>
        <v>0</v>
      </c>
      <c r="J418" s="5">
        <f t="shared" si="27"/>
        <v>0</v>
      </c>
    </row>
    <row r="419" spans="1:10" ht="15.75">
      <c r="A419" s="1" t="s">
        <v>47</v>
      </c>
      <c r="B419" s="1" t="s">
        <v>146</v>
      </c>
      <c r="C419" s="2">
        <v>388.25</v>
      </c>
      <c r="D419" s="2">
        <v>0.3</v>
      </c>
      <c r="E419" s="6">
        <f t="shared" si="28"/>
        <v>116.475</v>
      </c>
      <c r="F419" s="5">
        <f t="shared" si="29"/>
        <v>113.02734</v>
      </c>
      <c r="I419" s="5">
        <f t="shared" si="26"/>
        <v>0</v>
      </c>
      <c r="J419" s="5">
        <f t="shared" si="27"/>
        <v>0</v>
      </c>
    </row>
    <row r="420" spans="1:10" ht="15.75">
      <c r="A420" s="1" t="s">
        <v>63</v>
      </c>
      <c r="B420" s="1" t="s">
        <v>62</v>
      </c>
      <c r="C420" s="2">
        <v>69.76</v>
      </c>
      <c r="D420" s="2">
        <v>2</v>
      </c>
      <c r="E420" s="6">
        <f t="shared" si="28"/>
        <v>139.52</v>
      </c>
      <c r="F420" s="5">
        <f t="shared" si="29"/>
        <v>135.39020800000003</v>
      </c>
      <c r="I420" s="5">
        <f t="shared" si="26"/>
        <v>0</v>
      </c>
      <c r="J420" s="5">
        <f t="shared" si="27"/>
        <v>0</v>
      </c>
    </row>
    <row r="421" spans="1:10" ht="15.75">
      <c r="A421" s="3" t="s">
        <v>63</v>
      </c>
      <c r="B421" s="1" t="s">
        <v>87</v>
      </c>
      <c r="C421" s="2">
        <v>256.9</v>
      </c>
      <c r="D421" s="2">
        <v>1</v>
      </c>
      <c r="E421" s="6">
        <f t="shared" si="28"/>
        <v>256.9</v>
      </c>
      <c r="F421" s="5">
        <f t="shared" si="29"/>
        <v>249.29576</v>
      </c>
      <c r="G421" s="2">
        <f>SUM(F414:F421)</f>
        <v>796.048232</v>
      </c>
      <c r="H421" s="1">
        <v>21</v>
      </c>
      <c r="I421" s="5">
        <f t="shared" si="26"/>
        <v>775.048232</v>
      </c>
      <c r="J421" s="5">
        <f t="shared" si="27"/>
        <v>891.3054667999999</v>
      </c>
    </row>
    <row r="422" spans="1:10" s="5" customFormat="1" ht="15.75">
      <c r="A422" s="7" t="s">
        <v>113</v>
      </c>
      <c r="B422" s="5" t="s">
        <v>107</v>
      </c>
      <c r="C422" s="6">
        <v>61.61</v>
      </c>
      <c r="D422" s="6">
        <v>2</v>
      </c>
      <c r="E422" s="6">
        <f t="shared" si="28"/>
        <v>123.22</v>
      </c>
      <c r="F422" s="5">
        <f t="shared" si="29"/>
        <v>119.572688</v>
      </c>
      <c r="G422" s="6"/>
      <c r="I422" s="5">
        <f t="shared" si="26"/>
        <v>0</v>
      </c>
      <c r="J422" s="5">
        <f t="shared" si="27"/>
        <v>0</v>
      </c>
    </row>
    <row r="423" spans="1:10" s="5" customFormat="1" ht="15.75">
      <c r="A423" s="7" t="s">
        <v>113</v>
      </c>
      <c r="B423" s="5" t="s">
        <v>102</v>
      </c>
      <c r="C423" s="6">
        <v>47.6</v>
      </c>
      <c r="D423" s="6">
        <v>1</v>
      </c>
      <c r="E423" s="6">
        <f t="shared" si="28"/>
        <v>47.6</v>
      </c>
      <c r="F423" s="5">
        <f t="shared" si="29"/>
        <v>46.19104</v>
      </c>
      <c r="G423" s="6"/>
      <c r="I423" s="5">
        <f t="shared" si="26"/>
        <v>0</v>
      </c>
      <c r="J423" s="5">
        <f t="shared" si="27"/>
        <v>0</v>
      </c>
    </row>
    <row r="424" spans="1:10" s="5" customFormat="1" ht="15.75">
      <c r="A424" s="7" t="s">
        <v>113</v>
      </c>
      <c r="B424" s="5" t="s">
        <v>138</v>
      </c>
      <c r="C424" s="6">
        <v>53.41</v>
      </c>
      <c r="D424" s="6">
        <v>1</v>
      </c>
      <c r="E424" s="6">
        <f t="shared" si="28"/>
        <v>53.41</v>
      </c>
      <c r="F424" s="5">
        <f t="shared" si="29"/>
        <v>51.829063999999995</v>
      </c>
      <c r="G424" s="6"/>
      <c r="I424" s="5">
        <f t="shared" si="26"/>
        <v>0</v>
      </c>
      <c r="J424" s="5">
        <f t="shared" si="27"/>
        <v>0</v>
      </c>
    </row>
    <row r="425" spans="1:10" s="5" customFormat="1" ht="15.75">
      <c r="A425" s="7" t="s">
        <v>113</v>
      </c>
      <c r="B425" s="5" t="s">
        <v>117</v>
      </c>
      <c r="C425" s="6">
        <v>30.5</v>
      </c>
      <c r="D425" s="6">
        <v>4</v>
      </c>
      <c r="E425" s="6">
        <f t="shared" si="28"/>
        <v>122</v>
      </c>
      <c r="F425" s="5">
        <f t="shared" si="29"/>
        <v>118.3888</v>
      </c>
      <c r="G425" s="6">
        <f>SUM(F422:F425)</f>
        <v>335.981592</v>
      </c>
      <c r="H425" s="5">
        <v>62</v>
      </c>
      <c r="I425" s="5">
        <f t="shared" si="26"/>
        <v>273.981592</v>
      </c>
      <c r="J425" s="5">
        <f t="shared" si="27"/>
        <v>315.07883079999993</v>
      </c>
    </row>
    <row r="426" spans="1:10" ht="15.75">
      <c r="A426" s="8" t="s">
        <v>173</v>
      </c>
      <c r="B426" s="1" t="s">
        <v>62</v>
      </c>
      <c r="C426" s="2">
        <v>69.76</v>
      </c>
      <c r="D426" s="2">
        <v>3</v>
      </c>
      <c r="E426" s="6">
        <f t="shared" si="28"/>
        <v>209.28000000000003</v>
      </c>
      <c r="F426" s="5">
        <f t="shared" si="29"/>
        <v>203.08531200000004</v>
      </c>
      <c r="G426" s="2">
        <v>203</v>
      </c>
      <c r="I426" s="5">
        <f t="shared" si="26"/>
        <v>203</v>
      </c>
      <c r="J426" s="5">
        <f t="shared" si="27"/>
        <v>233.45</v>
      </c>
    </row>
    <row r="427" spans="1:10" s="5" customFormat="1" ht="15.75">
      <c r="A427" s="5" t="s">
        <v>27</v>
      </c>
      <c r="B427" s="5" t="s">
        <v>21</v>
      </c>
      <c r="C427" s="6">
        <v>57.42</v>
      </c>
      <c r="D427" s="6">
        <v>2</v>
      </c>
      <c r="E427" s="6">
        <f t="shared" si="28"/>
        <v>114.84</v>
      </c>
      <c r="F427" s="5">
        <f t="shared" si="29"/>
        <v>111.440736</v>
      </c>
      <c r="G427" s="6">
        <v>111.3948</v>
      </c>
      <c r="I427" s="5">
        <f t="shared" si="26"/>
        <v>111.3948</v>
      </c>
      <c r="J427" s="5">
        <f t="shared" si="27"/>
        <v>128.10402</v>
      </c>
    </row>
    <row r="428" spans="1:10" ht="15.75">
      <c r="A428" s="1" t="s">
        <v>41</v>
      </c>
      <c r="B428" s="1" t="s">
        <v>40</v>
      </c>
      <c r="C428" s="2">
        <v>66.82</v>
      </c>
      <c r="D428" s="2">
        <v>2</v>
      </c>
      <c r="E428" s="6">
        <f t="shared" si="28"/>
        <v>133.64</v>
      </c>
      <c r="F428" s="5">
        <f t="shared" si="29"/>
        <v>129.684256</v>
      </c>
      <c r="I428" s="5">
        <f t="shared" si="26"/>
        <v>0</v>
      </c>
      <c r="J428" s="5">
        <f t="shared" si="27"/>
        <v>0</v>
      </c>
    </row>
    <row r="429" spans="1:10" ht="15.75">
      <c r="A429" s="1" t="s">
        <v>41</v>
      </c>
      <c r="B429" s="1" t="s">
        <v>42</v>
      </c>
      <c r="C429" s="2">
        <v>66.82</v>
      </c>
      <c r="D429" s="2">
        <v>2</v>
      </c>
      <c r="E429" s="6">
        <f t="shared" si="28"/>
        <v>133.64</v>
      </c>
      <c r="F429" s="5">
        <f t="shared" si="29"/>
        <v>129.684256</v>
      </c>
      <c r="I429" s="5">
        <f t="shared" si="26"/>
        <v>0</v>
      </c>
      <c r="J429" s="5">
        <f t="shared" si="27"/>
        <v>0</v>
      </c>
    </row>
    <row r="430" spans="1:10" ht="15.75">
      <c r="A430" s="1" t="s">
        <v>41</v>
      </c>
      <c r="B430" s="1" t="s">
        <v>62</v>
      </c>
      <c r="C430" s="2">
        <v>69.76</v>
      </c>
      <c r="D430" s="2">
        <v>2</v>
      </c>
      <c r="E430" s="6">
        <f t="shared" si="28"/>
        <v>139.52</v>
      </c>
      <c r="F430" s="5">
        <f t="shared" si="29"/>
        <v>135.39020800000003</v>
      </c>
      <c r="I430" s="5">
        <f t="shared" si="26"/>
        <v>0</v>
      </c>
      <c r="J430" s="5">
        <f t="shared" si="27"/>
        <v>0</v>
      </c>
    </row>
    <row r="431" spans="1:10" ht="15.75">
      <c r="A431" s="1" t="s">
        <v>41</v>
      </c>
      <c r="B431" s="1" t="s">
        <v>67</v>
      </c>
      <c r="C431" s="2">
        <v>189</v>
      </c>
      <c r="D431" s="2">
        <v>2</v>
      </c>
      <c r="E431" s="6">
        <f t="shared" si="28"/>
        <v>378</v>
      </c>
      <c r="F431" s="5">
        <f t="shared" si="29"/>
        <v>366.81120000000004</v>
      </c>
      <c r="I431" s="5">
        <f t="shared" si="26"/>
        <v>0</v>
      </c>
      <c r="J431" s="5">
        <f t="shared" si="27"/>
        <v>0</v>
      </c>
    </row>
    <row r="432" spans="1:10" ht="15.75">
      <c r="A432" s="3" t="s">
        <v>41</v>
      </c>
      <c r="B432" s="1" t="s">
        <v>87</v>
      </c>
      <c r="C432" s="2">
        <v>256.9</v>
      </c>
      <c r="D432" s="2">
        <v>1</v>
      </c>
      <c r="E432" s="6">
        <f t="shared" si="28"/>
        <v>256.9</v>
      </c>
      <c r="F432" s="5">
        <f t="shared" si="29"/>
        <v>249.29576</v>
      </c>
      <c r="I432" s="5">
        <f t="shared" si="26"/>
        <v>0</v>
      </c>
      <c r="J432" s="5">
        <f t="shared" si="27"/>
        <v>0</v>
      </c>
    </row>
    <row r="433" spans="1:10" ht="15.75">
      <c r="A433" s="1" t="s">
        <v>41</v>
      </c>
      <c r="B433" s="1" t="s">
        <v>141</v>
      </c>
      <c r="C433" s="2">
        <v>31.68</v>
      </c>
      <c r="D433" s="2">
        <v>2</v>
      </c>
      <c r="E433" s="6">
        <f t="shared" si="28"/>
        <v>63.36</v>
      </c>
      <c r="F433" s="5">
        <f t="shared" si="29"/>
        <v>61.484544</v>
      </c>
      <c r="G433" s="2">
        <f>SUM(F428:F433)</f>
        <v>1072.350224</v>
      </c>
      <c r="I433" s="5">
        <f t="shared" si="26"/>
        <v>1072.350224</v>
      </c>
      <c r="J433" s="5">
        <f t="shared" si="27"/>
        <v>1233.2027576</v>
      </c>
    </row>
    <row r="434" spans="5:10" ht="15.75">
      <c r="E434" s="2">
        <f aca="true" t="shared" si="30" ref="E434:E474">D434*C434</f>
        <v>0</v>
      </c>
      <c r="J434" s="1">
        <f>SUM(J8:J433)</f>
        <v>93441.78637659995</v>
      </c>
    </row>
    <row r="435" spans="5:8" ht="15.75">
      <c r="E435" s="2">
        <f>D435*C435+SUM(E2:E434)</f>
        <v>85276.67500000002</v>
      </c>
      <c r="F435" s="1">
        <f>SUM(F2:F433)</f>
        <v>82752.48541999998</v>
      </c>
      <c r="G435" s="2">
        <f>SUM(G8:G433)</f>
        <v>82852.72728400001</v>
      </c>
      <c r="H435" s="1">
        <f>SUM(H135:H433)</f>
        <v>1599</v>
      </c>
    </row>
    <row r="436" ht="15.75">
      <c r="E436" s="2">
        <f t="shared" si="30"/>
        <v>0</v>
      </c>
    </row>
    <row r="437" ht="15.75">
      <c r="E437" s="2">
        <f t="shared" si="30"/>
        <v>0</v>
      </c>
    </row>
    <row r="438" ht="15.75">
      <c r="E438" s="2">
        <f t="shared" si="30"/>
        <v>0</v>
      </c>
    </row>
    <row r="439" ht="15.75">
      <c r="E439" s="2">
        <f t="shared" si="30"/>
        <v>0</v>
      </c>
    </row>
    <row r="440" ht="15.75">
      <c r="E440" s="2">
        <f t="shared" si="30"/>
        <v>0</v>
      </c>
    </row>
    <row r="441" ht="15.75">
      <c r="E441" s="2">
        <f t="shared" si="30"/>
        <v>0</v>
      </c>
    </row>
    <row r="442" ht="15.75">
      <c r="E442" s="2">
        <f t="shared" si="30"/>
        <v>0</v>
      </c>
    </row>
    <row r="443" ht="15.75">
      <c r="E443" s="2">
        <f t="shared" si="30"/>
        <v>0</v>
      </c>
    </row>
    <row r="444" ht="15.75">
      <c r="E444" s="2">
        <f t="shared" si="30"/>
        <v>0</v>
      </c>
    </row>
    <row r="445" ht="15.75">
      <c r="E445" s="2">
        <f t="shared" si="30"/>
        <v>0</v>
      </c>
    </row>
    <row r="446" ht="15.75">
      <c r="E446" s="2">
        <f t="shared" si="30"/>
        <v>0</v>
      </c>
    </row>
    <row r="447" ht="15.75">
      <c r="E447" s="2">
        <f t="shared" si="30"/>
        <v>0</v>
      </c>
    </row>
    <row r="448" ht="15.75">
      <c r="E448" s="2">
        <f t="shared" si="30"/>
        <v>0</v>
      </c>
    </row>
    <row r="449" ht="15.75">
      <c r="E449" s="2">
        <f t="shared" si="30"/>
        <v>0</v>
      </c>
    </row>
    <row r="450" ht="15.75">
      <c r="E450" s="2">
        <f t="shared" si="30"/>
        <v>0</v>
      </c>
    </row>
    <row r="451" ht="15.75">
      <c r="E451" s="2">
        <f t="shared" si="30"/>
        <v>0</v>
      </c>
    </row>
    <row r="452" ht="15.75">
      <c r="E452" s="2">
        <f t="shared" si="30"/>
        <v>0</v>
      </c>
    </row>
    <row r="453" ht="15.75">
      <c r="E453" s="2">
        <f t="shared" si="30"/>
        <v>0</v>
      </c>
    </row>
    <row r="454" ht="15.75">
      <c r="E454" s="2">
        <f t="shared" si="30"/>
        <v>0</v>
      </c>
    </row>
    <row r="455" ht="15.75">
      <c r="E455" s="2">
        <f t="shared" si="30"/>
        <v>0</v>
      </c>
    </row>
    <row r="456" ht="15.75">
      <c r="E456" s="2">
        <f t="shared" si="30"/>
        <v>0</v>
      </c>
    </row>
    <row r="457" ht="15.75">
      <c r="E457" s="2">
        <f t="shared" si="30"/>
        <v>0</v>
      </c>
    </row>
    <row r="458" ht="15.75">
      <c r="E458" s="2">
        <f t="shared" si="30"/>
        <v>0</v>
      </c>
    </row>
    <row r="459" ht="15.75">
      <c r="E459" s="2">
        <f t="shared" si="30"/>
        <v>0</v>
      </c>
    </row>
    <row r="460" ht="15.75">
      <c r="E460" s="2">
        <f t="shared" si="30"/>
        <v>0</v>
      </c>
    </row>
    <row r="461" ht="15.75">
      <c r="E461" s="2">
        <f t="shared" si="30"/>
        <v>0</v>
      </c>
    </row>
    <row r="462" ht="15.75">
      <c r="E462" s="2">
        <f t="shared" si="30"/>
        <v>0</v>
      </c>
    </row>
    <row r="463" ht="15.75">
      <c r="E463" s="2">
        <f t="shared" si="30"/>
        <v>0</v>
      </c>
    </row>
    <row r="464" ht="15.75">
      <c r="E464" s="2">
        <f t="shared" si="30"/>
        <v>0</v>
      </c>
    </row>
    <row r="465" ht="15.75">
      <c r="E465" s="2">
        <f t="shared" si="30"/>
        <v>0</v>
      </c>
    </row>
    <row r="466" ht="15.75">
      <c r="E466" s="2">
        <f t="shared" si="30"/>
        <v>0</v>
      </c>
    </row>
    <row r="467" ht="15.75">
      <c r="E467" s="2">
        <f t="shared" si="30"/>
        <v>0</v>
      </c>
    </row>
    <row r="468" ht="15.75">
      <c r="E468" s="2">
        <f t="shared" si="30"/>
        <v>0</v>
      </c>
    </row>
    <row r="469" ht="15.75">
      <c r="E469" s="2">
        <f t="shared" si="30"/>
        <v>0</v>
      </c>
    </row>
    <row r="470" ht="15.75">
      <c r="E470" s="2">
        <f t="shared" si="30"/>
        <v>0</v>
      </c>
    </row>
    <row r="471" ht="15.75">
      <c r="E471" s="2">
        <f t="shared" si="30"/>
        <v>0</v>
      </c>
    </row>
    <row r="472" ht="15.75">
      <c r="E472" s="2">
        <f t="shared" si="30"/>
        <v>0</v>
      </c>
    </row>
    <row r="473" ht="15.75">
      <c r="E473" s="2">
        <f t="shared" si="30"/>
        <v>0</v>
      </c>
    </row>
    <row r="474" ht="15.75">
      <c r="E474" s="2">
        <f t="shared" si="30"/>
        <v>0</v>
      </c>
    </row>
    <row r="475" ht="15.75">
      <c r="E475" s="2">
        <f aca="true" t="shared" si="31" ref="E475:E538">D475*C475</f>
        <v>0</v>
      </c>
    </row>
    <row r="476" ht="15.75">
      <c r="E476" s="2">
        <f t="shared" si="31"/>
        <v>0</v>
      </c>
    </row>
    <row r="477" ht="15.75">
      <c r="E477" s="2">
        <f t="shared" si="31"/>
        <v>0</v>
      </c>
    </row>
    <row r="478" ht="15.75">
      <c r="E478" s="2">
        <f t="shared" si="31"/>
        <v>0</v>
      </c>
    </row>
    <row r="479" ht="15.75">
      <c r="E479" s="2">
        <f t="shared" si="31"/>
        <v>0</v>
      </c>
    </row>
    <row r="480" ht="15.75">
      <c r="E480" s="2">
        <f t="shared" si="31"/>
        <v>0</v>
      </c>
    </row>
    <row r="481" ht="15.75">
      <c r="E481" s="2">
        <f t="shared" si="31"/>
        <v>0</v>
      </c>
    </row>
    <row r="482" ht="15.75">
      <c r="E482" s="2">
        <f t="shared" si="31"/>
        <v>0</v>
      </c>
    </row>
    <row r="483" ht="15.75">
      <c r="E483" s="2">
        <f t="shared" si="31"/>
        <v>0</v>
      </c>
    </row>
    <row r="484" ht="15.75">
      <c r="E484" s="2">
        <f t="shared" si="31"/>
        <v>0</v>
      </c>
    </row>
    <row r="485" ht="15.75">
      <c r="E485" s="2">
        <f t="shared" si="31"/>
        <v>0</v>
      </c>
    </row>
    <row r="486" ht="15.75">
      <c r="E486" s="2">
        <f t="shared" si="31"/>
        <v>0</v>
      </c>
    </row>
    <row r="487" ht="15.75">
      <c r="E487" s="2">
        <f t="shared" si="31"/>
        <v>0</v>
      </c>
    </row>
    <row r="488" ht="15.75">
      <c r="E488" s="2">
        <f t="shared" si="31"/>
        <v>0</v>
      </c>
    </row>
    <row r="489" ht="15.75">
      <c r="E489" s="2">
        <f t="shared" si="31"/>
        <v>0</v>
      </c>
    </row>
    <row r="490" ht="15.75">
      <c r="E490" s="2">
        <f t="shared" si="31"/>
        <v>0</v>
      </c>
    </row>
    <row r="491" ht="15.75">
      <c r="E491" s="2">
        <f t="shared" si="31"/>
        <v>0</v>
      </c>
    </row>
    <row r="492" ht="15.75">
      <c r="E492" s="2">
        <f t="shared" si="31"/>
        <v>0</v>
      </c>
    </row>
    <row r="493" ht="15.75">
      <c r="E493" s="2">
        <f t="shared" si="31"/>
        <v>0</v>
      </c>
    </row>
    <row r="494" ht="15.75">
      <c r="E494" s="2">
        <f t="shared" si="31"/>
        <v>0</v>
      </c>
    </row>
    <row r="495" ht="15.75">
      <c r="E495" s="2">
        <f t="shared" si="31"/>
        <v>0</v>
      </c>
    </row>
    <row r="496" ht="15.75">
      <c r="E496" s="2">
        <f t="shared" si="31"/>
        <v>0</v>
      </c>
    </row>
    <row r="497" ht="15.75">
      <c r="E497" s="2">
        <f t="shared" si="31"/>
        <v>0</v>
      </c>
    </row>
    <row r="498" ht="15.75">
      <c r="E498" s="2">
        <f t="shared" si="31"/>
        <v>0</v>
      </c>
    </row>
    <row r="499" ht="15.75">
      <c r="E499" s="2">
        <f t="shared" si="31"/>
        <v>0</v>
      </c>
    </row>
    <row r="500" ht="15.75">
      <c r="E500" s="2">
        <f t="shared" si="31"/>
        <v>0</v>
      </c>
    </row>
    <row r="501" ht="15.75">
      <c r="E501" s="2">
        <f t="shared" si="31"/>
        <v>0</v>
      </c>
    </row>
    <row r="502" ht="15.75">
      <c r="E502" s="2">
        <f t="shared" si="31"/>
        <v>0</v>
      </c>
    </row>
    <row r="503" ht="15.75">
      <c r="E503" s="2">
        <f t="shared" si="31"/>
        <v>0</v>
      </c>
    </row>
    <row r="504" ht="15.75">
      <c r="E504" s="2">
        <f t="shared" si="31"/>
        <v>0</v>
      </c>
    </row>
    <row r="505" ht="15.75">
      <c r="E505" s="2">
        <f t="shared" si="31"/>
        <v>0</v>
      </c>
    </row>
    <row r="506" ht="15.75">
      <c r="E506" s="2">
        <f t="shared" si="31"/>
        <v>0</v>
      </c>
    </row>
    <row r="507" ht="15.75">
      <c r="E507" s="2">
        <f t="shared" si="31"/>
        <v>0</v>
      </c>
    </row>
    <row r="508" ht="15.75">
      <c r="E508" s="2">
        <f t="shared" si="31"/>
        <v>0</v>
      </c>
    </row>
    <row r="509" ht="15.75">
      <c r="E509" s="2">
        <f t="shared" si="31"/>
        <v>0</v>
      </c>
    </row>
    <row r="510" ht="15.75">
      <c r="E510" s="2">
        <f t="shared" si="31"/>
        <v>0</v>
      </c>
    </row>
    <row r="511" ht="15.75">
      <c r="E511" s="2">
        <f t="shared" si="31"/>
        <v>0</v>
      </c>
    </row>
    <row r="512" ht="15.75">
      <c r="E512" s="2">
        <f t="shared" si="31"/>
        <v>0</v>
      </c>
    </row>
    <row r="513" ht="15.75">
      <c r="E513" s="2">
        <f t="shared" si="31"/>
        <v>0</v>
      </c>
    </row>
    <row r="514" ht="15.75">
      <c r="E514" s="2">
        <f t="shared" si="31"/>
        <v>0</v>
      </c>
    </row>
    <row r="515" ht="15.75">
      <c r="E515" s="2">
        <f t="shared" si="31"/>
        <v>0</v>
      </c>
    </row>
    <row r="516" ht="15.75">
      <c r="E516" s="2">
        <f t="shared" si="31"/>
        <v>0</v>
      </c>
    </row>
    <row r="517" ht="15.75">
      <c r="E517" s="2">
        <f t="shared" si="31"/>
        <v>0</v>
      </c>
    </row>
    <row r="518" ht="15.75">
      <c r="E518" s="2">
        <f t="shared" si="31"/>
        <v>0</v>
      </c>
    </row>
    <row r="519" ht="15.75">
      <c r="E519" s="2">
        <f t="shared" si="31"/>
        <v>0</v>
      </c>
    </row>
    <row r="520" ht="15.75">
      <c r="E520" s="2">
        <f t="shared" si="31"/>
        <v>0</v>
      </c>
    </row>
    <row r="521" ht="15.75">
      <c r="E521" s="2">
        <f t="shared" si="31"/>
        <v>0</v>
      </c>
    </row>
    <row r="522" ht="15.75">
      <c r="E522" s="2">
        <f t="shared" si="31"/>
        <v>0</v>
      </c>
    </row>
    <row r="523" ht="15.75">
      <c r="E523" s="2">
        <f t="shared" si="31"/>
        <v>0</v>
      </c>
    </row>
    <row r="524" ht="15.75">
      <c r="E524" s="2">
        <f t="shared" si="31"/>
        <v>0</v>
      </c>
    </row>
    <row r="525" ht="15.75">
      <c r="E525" s="2">
        <f t="shared" si="31"/>
        <v>0</v>
      </c>
    </row>
    <row r="526" ht="15.75">
      <c r="E526" s="2">
        <f t="shared" si="31"/>
        <v>0</v>
      </c>
    </row>
    <row r="527" ht="15.75">
      <c r="E527" s="2">
        <f t="shared" si="31"/>
        <v>0</v>
      </c>
    </row>
    <row r="528" ht="15.75">
      <c r="E528" s="2">
        <f t="shared" si="31"/>
        <v>0</v>
      </c>
    </row>
    <row r="529" ht="15.75">
      <c r="E529" s="2">
        <f t="shared" si="31"/>
        <v>0</v>
      </c>
    </row>
    <row r="530" ht="15.75">
      <c r="E530" s="2">
        <f t="shared" si="31"/>
        <v>0</v>
      </c>
    </row>
    <row r="531" ht="15.75">
      <c r="E531" s="2">
        <f t="shared" si="31"/>
        <v>0</v>
      </c>
    </row>
    <row r="532" ht="15.75">
      <c r="E532" s="2">
        <f t="shared" si="31"/>
        <v>0</v>
      </c>
    </row>
    <row r="533" ht="15.75">
      <c r="E533" s="2">
        <f t="shared" si="31"/>
        <v>0</v>
      </c>
    </row>
    <row r="534" ht="15.75">
      <c r="E534" s="2">
        <f t="shared" si="31"/>
        <v>0</v>
      </c>
    </row>
    <row r="535" ht="15.75">
      <c r="E535" s="2">
        <f t="shared" si="31"/>
        <v>0</v>
      </c>
    </row>
    <row r="536" ht="15.75">
      <c r="E536" s="2">
        <f t="shared" si="31"/>
        <v>0</v>
      </c>
    </row>
    <row r="537" ht="15.75">
      <c r="E537" s="2">
        <f t="shared" si="31"/>
        <v>0</v>
      </c>
    </row>
    <row r="538" ht="15.75">
      <c r="E538" s="2">
        <f t="shared" si="31"/>
        <v>0</v>
      </c>
    </row>
    <row r="539" ht="15.75">
      <c r="E539" s="2">
        <f aca="true" t="shared" si="32" ref="E539:E602">D539*C539</f>
        <v>0</v>
      </c>
    </row>
    <row r="540" ht="15.75">
      <c r="E540" s="2">
        <f t="shared" si="32"/>
        <v>0</v>
      </c>
    </row>
    <row r="541" ht="15.75">
      <c r="E541" s="2">
        <f t="shared" si="32"/>
        <v>0</v>
      </c>
    </row>
    <row r="542" ht="15.75">
      <c r="E542" s="2">
        <f t="shared" si="32"/>
        <v>0</v>
      </c>
    </row>
    <row r="543" ht="15.75">
      <c r="E543" s="2">
        <f t="shared" si="32"/>
        <v>0</v>
      </c>
    </row>
    <row r="544" ht="15.75">
      <c r="E544" s="2">
        <f t="shared" si="32"/>
        <v>0</v>
      </c>
    </row>
    <row r="545" ht="15.75">
      <c r="E545" s="2">
        <f t="shared" si="32"/>
        <v>0</v>
      </c>
    </row>
    <row r="546" ht="15.75">
      <c r="E546" s="2">
        <f t="shared" si="32"/>
        <v>0</v>
      </c>
    </row>
    <row r="547" ht="15.75">
      <c r="E547" s="2">
        <f t="shared" si="32"/>
        <v>0</v>
      </c>
    </row>
    <row r="548" ht="15.75">
      <c r="E548" s="2">
        <f t="shared" si="32"/>
        <v>0</v>
      </c>
    </row>
    <row r="549" ht="15.75">
      <c r="E549" s="2">
        <f t="shared" si="32"/>
        <v>0</v>
      </c>
    </row>
    <row r="550" ht="15.75">
      <c r="E550" s="2">
        <f t="shared" si="32"/>
        <v>0</v>
      </c>
    </row>
    <row r="551" ht="15.75">
      <c r="E551" s="2">
        <f t="shared" si="32"/>
        <v>0</v>
      </c>
    </row>
    <row r="552" ht="15.75">
      <c r="E552" s="2">
        <f t="shared" si="32"/>
        <v>0</v>
      </c>
    </row>
    <row r="553" ht="15.75">
      <c r="E553" s="2">
        <f t="shared" si="32"/>
        <v>0</v>
      </c>
    </row>
    <row r="554" ht="15.75">
      <c r="E554" s="2">
        <f t="shared" si="32"/>
        <v>0</v>
      </c>
    </row>
    <row r="555" ht="15.75">
      <c r="E555" s="2">
        <f t="shared" si="32"/>
        <v>0</v>
      </c>
    </row>
    <row r="556" ht="15.75">
      <c r="E556" s="2">
        <f t="shared" si="32"/>
        <v>0</v>
      </c>
    </row>
    <row r="557" ht="15.75">
      <c r="E557" s="2">
        <f t="shared" si="32"/>
        <v>0</v>
      </c>
    </row>
    <row r="558" ht="15.75">
      <c r="E558" s="2">
        <f t="shared" si="32"/>
        <v>0</v>
      </c>
    </row>
    <row r="559" ht="15.75">
      <c r="E559" s="2">
        <f t="shared" si="32"/>
        <v>0</v>
      </c>
    </row>
    <row r="560" ht="15.75">
      <c r="E560" s="2">
        <f t="shared" si="32"/>
        <v>0</v>
      </c>
    </row>
    <row r="561" ht="15.75">
      <c r="E561" s="2">
        <f t="shared" si="32"/>
        <v>0</v>
      </c>
    </row>
    <row r="562" ht="15.75">
      <c r="E562" s="2">
        <f t="shared" si="32"/>
        <v>0</v>
      </c>
    </row>
    <row r="563" ht="15.75">
      <c r="E563" s="2">
        <f t="shared" si="32"/>
        <v>0</v>
      </c>
    </row>
    <row r="564" ht="15.75">
      <c r="E564" s="2">
        <f t="shared" si="32"/>
        <v>0</v>
      </c>
    </row>
    <row r="565" ht="15.75">
      <c r="E565" s="2">
        <f t="shared" si="32"/>
        <v>0</v>
      </c>
    </row>
    <row r="566" ht="15.75">
      <c r="E566" s="2">
        <f t="shared" si="32"/>
        <v>0</v>
      </c>
    </row>
    <row r="567" ht="15.75">
      <c r="E567" s="2">
        <f t="shared" si="32"/>
        <v>0</v>
      </c>
    </row>
    <row r="568" ht="15.75">
      <c r="E568" s="2">
        <f t="shared" si="32"/>
        <v>0</v>
      </c>
    </row>
    <row r="569" ht="15.75">
      <c r="E569" s="2">
        <f t="shared" si="32"/>
        <v>0</v>
      </c>
    </row>
    <row r="570" ht="15.75">
      <c r="E570" s="2">
        <f t="shared" si="32"/>
        <v>0</v>
      </c>
    </row>
    <row r="571" ht="15.75">
      <c r="E571" s="2">
        <f t="shared" si="32"/>
        <v>0</v>
      </c>
    </row>
    <row r="572" ht="15.75">
      <c r="E572" s="2">
        <f t="shared" si="32"/>
        <v>0</v>
      </c>
    </row>
    <row r="573" ht="15.75">
      <c r="E573" s="2">
        <f t="shared" si="32"/>
        <v>0</v>
      </c>
    </row>
    <row r="574" ht="15.75">
      <c r="E574" s="2">
        <f t="shared" si="32"/>
        <v>0</v>
      </c>
    </row>
    <row r="575" ht="15.75">
      <c r="E575" s="2">
        <f t="shared" si="32"/>
        <v>0</v>
      </c>
    </row>
    <row r="576" ht="15.75">
      <c r="E576" s="2">
        <f t="shared" si="32"/>
        <v>0</v>
      </c>
    </row>
    <row r="577" ht="15.75">
      <c r="E577" s="2">
        <f t="shared" si="32"/>
        <v>0</v>
      </c>
    </row>
    <row r="578" ht="15.75">
      <c r="E578" s="2">
        <f t="shared" si="32"/>
        <v>0</v>
      </c>
    </row>
    <row r="579" ht="15.75">
      <c r="E579" s="2">
        <f t="shared" si="32"/>
        <v>0</v>
      </c>
    </row>
    <row r="580" ht="15.75">
      <c r="E580" s="2">
        <f t="shared" si="32"/>
        <v>0</v>
      </c>
    </row>
    <row r="581" ht="15.75">
      <c r="E581" s="2">
        <f t="shared" si="32"/>
        <v>0</v>
      </c>
    </row>
    <row r="582" ht="15.75">
      <c r="E582" s="2">
        <f t="shared" si="32"/>
        <v>0</v>
      </c>
    </row>
    <row r="583" ht="15.75">
      <c r="E583" s="2">
        <f t="shared" si="32"/>
        <v>0</v>
      </c>
    </row>
    <row r="584" ht="15.75">
      <c r="E584" s="2">
        <f t="shared" si="32"/>
        <v>0</v>
      </c>
    </row>
    <row r="585" ht="15.75">
      <c r="E585" s="2">
        <f t="shared" si="32"/>
        <v>0</v>
      </c>
    </row>
    <row r="586" ht="15.75">
      <c r="E586" s="2">
        <f t="shared" si="32"/>
        <v>0</v>
      </c>
    </row>
    <row r="587" ht="15.75">
      <c r="E587" s="2">
        <f t="shared" si="32"/>
        <v>0</v>
      </c>
    </row>
    <row r="588" ht="15.75">
      <c r="E588" s="2">
        <f t="shared" si="32"/>
        <v>0</v>
      </c>
    </row>
    <row r="589" ht="15.75">
      <c r="E589" s="2">
        <f t="shared" si="32"/>
        <v>0</v>
      </c>
    </row>
    <row r="590" ht="15.75">
      <c r="E590" s="2">
        <f t="shared" si="32"/>
        <v>0</v>
      </c>
    </row>
    <row r="591" ht="15.75">
      <c r="E591" s="2">
        <f t="shared" si="32"/>
        <v>0</v>
      </c>
    </row>
    <row r="592" ht="15.75">
      <c r="E592" s="2">
        <f t="shared" si="32"/>
        <v>0</v>
      </c>
    </row>
    <row r="593" ht="15.75">
      <c r="E593" s="2">
        <f t="shared" si="32"/>
        <v>0</v>
      </c>
    </row>
    <row r="594" ht="15.75">
      <c r="E594" s="2">
        <f t="shared" si="32"/>
        <v>0</v>
      </c>
    </row>
    <row r="595" ht="15.75">
      <c r="E595" s="2">
        <f t="shared" si="32"/>
        <v>0</v>
      </c>
    </row>
    <row r="596" ht="15.75">
      <c r="E596" s="2">
        <f t="shared" si="32"/>
        <v>0</v>
      </c>
    </row>
    <row r="597" ht="15.75">
      <c r="E597" s="2">
        <f t="shared" si="32"/>
        <v>0</v>
      </c>
    </row>
    <row r="598" ht="15.75">
      <c r="E598" s="2">
        <f t="shared" si="32"/>
        <v>0</v>
      </c>
    </row>
    <row r="599" ht="15.75">
      <c r="E599" s="2">
        <f t="shared" si="32"/>
        <v>0</v>
      </c>
    </row>
    <row r="600" ht="15.75">
      <c r="E600" s="2">
        <f t="shared" si="32"/>
        <v>0</v>
      </c>
    </row>
    <row r="601" ht="15.75">
      <c r="E601" s="2">
        <f t="shared" si="32"/>
        <v>0</v>
      </c>
    </row>
    <row r="602" ht="15.75">
      <c r="E602" s="2">
        <f t="shared" si="32"/>
        <v>0</v>
      </c>
    </row>
    <row r="603" ht="15.75">
      <c r="E603" s="2">
        <f aca="true" t="shared" si="33" ref="E603:E666">D603*C603</f>
        <v>0</v>
      </c>
    </row>
    <row r="604" ht="15.75">
      <c r="E604" s="2">
        <f t="shared" si="33"/>
        <v>0</v>
      </c>
    </row>
    <row r="605" ht="15.75">
      <c r="E605" s="2">
        <f t="shared" si="33"/>
        <v>0</v>
      </c>
    </row>
    <row r="606" ht="15.75">
      <c r="E606" s="2">
        <f t="shared" si="33"/>
        <v>0</v>
      </c>
    </row>
    <row r="607" ht="15.75">
      <c r="E607" s="2">
        <f t="shared" si="33"/>
        <v>0</v>
      </c>
    </row>
    <row r="608" ht="15.75">
      <c r="E608" s="2">
        <f t="shared" si="33"/>
        <v>0</v>
      </c>
    </row>
    <row r="609" ht="15.75">
      <c r="E609" s="2">
        <f t="shared" si="33"/>
        <v>0</v>
      </c>
    </row>
    <row r="610" ht="15.75">
      <c r="E610" s="2">
        <f t="shared" si="33"/>
        <v>0</v>
      </c>
    </row>
    <row r="611" ht="15.75">
      <c r="E611" s="2">
        <f t="shared" si="33"/>
        <v>0</v>
      </c>
    </row>
    <row r="612" ht="15.75">
      <c r="E612" s="2">
        <f t="shared" si="33"/>
        <v>0</v>
      </c>
    </row>
    <row r="613" ht="15.75">
      <c r="E613" s="2">
        <f t="shared" si="33"/>
        <v>0</v>
      </c>
    </row>
    <row r="614" ht="15.75">
      <c r="E614" s="2">
        <f t="shared" si="33"/>
        <v>0</v>
      </c>
    </row>
    <row r="615" ht="15.75">
      <c r="E615" s="2">
        <f t="shared" si="33"/>
        <v>0</v>
      </c>
    </row>
    <row r="616" ht="15.75">
      <c r="E616" s="2">
        <f t="shared" si="33"/>
        <v>0</v>
      </c>
    </row>
    <row r="617" ht="15.75">
      <c r="E617" s="2">
        <f t="shared" si="33"/>
        <v>0</v>
      </c>
    </row>
    <row r="618" ht="15.75">
      <c r="E618" s="2">
        <f t="shared" si="33"/>
        <v>0</v>
      </c>
    </row>
    <row r="619" ht="15.75">
      <c r="E619" s="2">
        <f t="shared" si="33"/>
        <v>0</v>
      </c>
    </row>
    <row r="620" ht="15.75">
      <c r="E620" s="2">
        <f t="shared" si="33"/>
        <v>0</v>
      </c>
    </row>
    <row r="621" ht="15.75">
      <c r="E621" s="2">
        <f t="shared" si="33"/>
        <v>0</v>
      </c>
    </row>
    <row r="622" ht="15.75">
      <c r="E622" s="2">
        <f t="shared" si="33"/>
        <v>0</v>
      </c>
    </row>
    <row r="623" ht="15.75">
      <c r="E623" s="2">
        <f t="shared" si="33"/>
        <v>0</v>
      </c>
    </row>
    <row r="624" ht="15.75">
      <c r="E624" s="2">
        <f t="shared" si="33"/>
        <v>0</v>
      </c>
    </row>
    <row r="625" ht="15.75">
      <c r="E625" s="2">
        <f t="shared" si="33"/>
        <v>0</v>
      </c>
    </row>
    <row r="626" ht="15.75">
      <c r="E626" s="2">
        <f t="shared" si="33"/>
        <v>0</v>
      </c>
    </row>
    <row r="627" ht="15.75">
      <c r="E627" s="2">
        <f t="shared" si="33"/>
        <v>0</v>
      </c>
    </row>
    <row r="628" ht="15.75">
      <c r="E628" s="2">
        <f t="shared" si="33"/>
        <v>0</v>
      </c>
    </row>
    <row r="629" ht="15.75">
      <c r="E629" s="2">
        <f t="shared" si="33"/>
        <v>0</v>
      </c>
    </row>
    <row r="630" ht="15.75">
      <c r="E630" s="2">
        <f t="shared" si="33"/>
        <v>0</v>
      </c>
    </row>
    <row r="631" ht="15.75">
      <c r="E631" s="2">
        <f t="shared" si="33"/>
        <v>0</v>
      </c>
    </row>
    <row r="632" ht="15.75">
      <c r="E632" s="2">
        <f t="shared" si="33"/>
        <v>0</v>
      </c>
    </row>
    <row r="633" ht="15.75">
      <c r="E633" s="2">
        <f t="shared" si="33"/>
        <v>0</v>
      </c>
    </row>
    <row r="634" ht="15.75">
      <c r="E634" s="2">
        <f t="shared" si="33"/>
        <v>0</v>
      </c>
    </row>
    <row r="635" ht="15.75">
      <c r="E635" s="2">
        <f t="shared" si="33"/>
        <v>0</v>
      </c>
    </row>
    <row r="636" ht="15.75">
      <c r="E636" s="2">
        <f t="shared" si="33"/>
        <v>0</v>
      </c>
    </row>
    <row r="637" ht="15.75">
      <c r="E637" s="2">
        <f t="shared" si="33"/>
        <v>0</v>
      </c>
    </row>
    <row r="638" ht="15.75">
      <c r="E638" s="2">
        <f t="shared" si="33"/>
        <v>0</v>
      </c>
    </row>
    <row r="639" ht="15.75">
      <c r="E639" s="2">
        <f t="shared" si="33"/>
        <v>0</v>
      </c>
    </row>
    <row r="640" ht="15.75">
      <c r="E640" s="2">
        <f t="shared" si="33"/>
        <v>0</v>
      </c>
    </row>
    <row r="641" ht="15.75">
      <c r="E641" s="2">
        <f t="shared" si="33"/>
        <v>0</v>
      </c>
    </row>
    <row r="642" ht="15.75">
      <c r="E642" s="2">
        <f t="shared" si="33"/>
        <v>0</v>
      </c>
    </row>
    <row r="643" ht="15.75">
      <c r="E643" s="2">
        <f t="shared" si="33"/>
        <v>0</v>
      </c>
    </row>
    <row r="644" ht="15.75">
      <c r="E644" s="2">
        <f t="shared" si="33"/>
        <v>0</v>
      </c>
    </row>
    <row r="645" ht="15.75">
      <c r="E645" s="2">
        <f t="shared" si="33"/>
        <v>0</v>
      </c>
    </row>
    <row r="646" ht="15.75">
      <c r="E646" s="2">
        <f t="shared" si="33"/>
        <v>0</v>
      </c>
    </row>
    <row r="647" ht="15.75">
      <c r="E647" s="2">
        <f t="shared" si="33"/>
        <v>0</v>
      </c>
    </row>
    <row r="648" ht="15.75">
      <c r="E648" s="2">
        <f t="shared" si="33"/>
        <v>0</v>
      </c>
    </row>
    <row r="649" ht="15.75">
      <c r="E649" s="2">
        <f t="shared" si="33"/>
        <v>0</v>
      </c>
    </row>
    <row r="650" ht="15.75">
      <c r="E650" s="2">
        <f t="shared" si="33"/>
        <v>0</v>
      </c>
    </row>
    <row r="651" ht="15.75">
      <c r="E651" s="2">
        <f t="shared" si="33"/>
        <v>0</v>
      </c>
    </row>
    <row r="652" ht="15.75">
      <c r="E652" s="2">
        <f t="shared" si="33"/>
        <v>0</v>
      </c>
    </row>
    <row r="653" ht="15.75">
      <c r="E653" s="2">
        <f t="shared" si="33"/>
        <v>0</v>
      </c>
    </row>
    <row r="654" ht="15.75">
      <c r="E654" s="2">
        <f t="shared" si="33"/>
        <v>0</v>
      </c>
    </row>
    <row r="655" ht="15.75">
      <c r="E655" s="2">
        <f t="shared" si="33"/>
        <v>0</v>
      </c>
    </row>
    <row r="656" ht="15.75">
      <c r="E656" s="2">
        <f t="shared" si="33"/>
        <v>0</v>
      </c>
    </row>
    <row r="657" ht="15.75">
      <c r="E657" s="2">
        <f t="shared" si="33"/>
        <v>0</v>
      </c>
    </row>
    <row r="658" ht="15.75">
      <c r="E658" s="2">
        <f t="shared" si="33"/>
        <v>0</v>
      </c>
    </row>
    <row r="659" ht="15.75">
      <c r="E659" s="2">
        <f t="shared" si="33"/>
        <v>0</v>
      </c>
    </row>
    <row r="660" ht="15.75">
      <c r="E660" s="2">
        <f t="shared" si="33"/>
        <v>0</v>
      </c>
    </row>
    <row r="661" ht="15.75">
      <c r="E661" s="2">
        <f t="shared" si="33"/>
        <v>0</v>
      </c>
    </row>
    <row r="662" ht="15.75">
      <c r="E662" s="2">
        <f t="shared" si="33"/>
        <v>0</v>
      </c>
    </row>
    <row r="663" ht="15.75">
      <c r="E663" s="2">
        <f t="shared" si="33"/>
        <v>0</v>
      </c>
    </row>
    <row r="664" ht="15.75">
      <c r="E664" s="2">
        <f t="shared" si="33"/>
        <v>0</v>
      </c>
    </row>
    <row r="665" ht="15.75">
      <c r="E665" s="2">
        <f t="shared" si="33"/>
        <v>0</v>
      </c>
    </row>
    <row r="666" ht="15.75">
      <c r="E666" s="2">
        <f t="shared" si="33"/>
        <v>0</v>
      </c>
    </row>
    <row r="667" ht="15.75">
      <c r="E667" s="2">
        <f aca="true" t="shared" si="34" ref="E667:E730">D667*C667</f>
        <v>0</v>
      </c>
    </row>
    <row r="668" ht="15.75">
      <c r="E668" s="2">
        <f t="shared" si="34"/>
        <v>0</v>
      </c>
    </row>
    <row r="669" ht="15.75">
      <c r="E669" s="2">
        <f t="shared" si="34"/>
        <v>0</v>
      </c>
    </row>
    <row r="670" ht="15.75">
      <c r="E670" s="2">
        <f t="shared" si="34"/>
        <v>0</v>
      </c>
    </row>
    <row r="671" ht="15.75">
      <c r="E671" s="2">
        <f t="shared" si="34"/>
        <v>0</v>
      </c>
    </row>
    <row r="672" ht="15.75">
      <c r="E672" s="2">
        <f t="shared" si="34"/>
        <v>0</v>
      </c>
    </row>
    <row r="673" ht="15.75">
      <c r="E673" s="2">
        <f t="shared" si="34"/>
        <v>0</v>
      </c>
    </row>
    <row r="674" ht="15.75">
      <c r="E674" s="2">
        <f t="shared" si="34"/>
        <v>0</v>
      </c>
    </row>
    <row r="675" ht="15.75">
      <c r="E675" s="2">
        <f t="shared" si="34"/>
        <v>0</v>
      </c>
    </row>
    <row r="676" ht="15.75">
      <c r="E676" s="2">
        <f t="shared" si="34"/>
        <v>0</v>
      </c>
    </row>
    <row r="677" ht="15.75">
      <c r="E677" s="2">
        <f t="shared" si="34"/>
        <v>0</v>
      </c>
    </row>
    <row r="678" ht="15.75">
      <c r="E678" s="2">
        <f t="shared" si="34"/>
        <v>0</v>
      </c>
    </row>
    <row r="679" ht="15.75">
      <c r="E679" s="2">
        <f t="shared" si="34"/>
        <v>0</v>
      </c>
    </row>
    <row r="680" ht="15.75">
      <c r="E680" s="2">
        <f t="shared" si="34"/>
        <v>0</v>
      </c>
    </row>
    <row r="681" ht="15.75">
      <c r="E681" s="2">
        <f t="shared" si="34"/>
        <v>0</v>
      </c>
    </row>
    <row r="682" ht="15.75">
      <c r="E682" s="2">
        <f t="shared" si="34"/>
        <v>0</v>
      </c>
    </row>
    <row r="683" ht="15.75">
      <c r="E683" s="2">
        <f t="shared" si="34"/>
        <v>0</v>
      </c>
    </row>
    <row r="684" ht="15.75">
      <c r="E684" s="2">
        <f t="shared" si="34"/>
        <v>0</v>
      </c>
    </row>
    <row r="685" ht="15.75">
      <c r="E685" s="2">
        <f t="shared" si="34"/>
        <v>0</v>
      </c>
    </row>
    <row r="686" ht="15.75">
      <c r="E686" s="2">
        <f t="shared" si="34"/>
        <v>0</v>
      </c>
    </row>
    <row r="687" ht="15.75">
      <c r="E687" s="2">
        <f t="shared" si="34"/>
        <v>0</v>
      </c>
    </row>
    <row r="688" ht="15.75">
      <c r="E688" s="2">
        <f t="shared" si="34"/>
        <v>0</v>
      </c>
    </row>
    <row r="689" ht="15.75">
      <c r="E689" s="2">
        <f t="shared" si="34"/>
        <v>0</v>
      </c>
    </row>
    <row r="690" ht="15.75">
      <c r="E690" s="2">
        <f t="shared" si="34"/>
        <v>0</v>
      </c>
    </row>
    <row r="691" ht="15.75">
      <c r="E691" s="2">
        <f t="shared" si="34"/>
        <v>0</v>
      </c>
    </row>
    <row r="692" ht="15.75">
      <c r="E692" s="2">
        <f t="shared" si="34"/>
        <v>0</v>
      </c>
    </row>
    <row r="693" ht="15.75">
      <c r="E693" s="2">
        <f t="shared" si="34"/>
        <v>0</v>
      </c>
    </row>
    <row r="694" ht="15.75">
      <c r="E694" s="2">
        <f t="shared" si="34"/>
        <v>0</v>
      </c>
    </row>
    <row r="695" ht="15.75">
      <c r="E695" s="2">
        <f t="shared" si="34"/>
        <v>0</v>
      </c>
    </row>
    <row r="696" ht="15.75">
      <c r="E696" s="2">
        <f t="shared" si="34"/>
        <v>0</v>
      </c>
    </row>
    <row r="697" ht="15.75">
      <c r="E697" s="2">
        <f t="shared" si="34"/>
        <v>0</v>
      </c>
    </row>
    <row r="698" ht="15.75">
      <c r="E698" s="2">
        <f t="shared" si="34"/>
        <v>0</v>
      </c>
    </row>
    <row r="699" ht="15.75">
      <c r="E699" s="2">
        <f t="shared" si="34"/>
        <v>0</v>
      </c>
    </row>
    <row r="700" ht="15.75">
      <c r="E700" s="2">
        <f t="shared" si="34"/>
        <v>0</v>
      </c>
    </row>
    <row r="701" ht="15.75">
      <c r="E701" s="2">
        <f t="shared" si="34"/>
        <v>0</v>
      </c>
    </row>
    <row r="702" ht="15.75">
      <c r="E702" s="2">
        <f t="shared" si="34"/>
        <v>0</v>
      </c>
    </row>
    <row r="703" ht="15.75">
      <c r="E703" s="2">
        <f t="shared" si="34"/>
        <v>0</v>
      </c>
    </row>
    <row r="704" ht="15.75">
      <c r="E704" s="2">
        <f t="shared" si="34"/>
        <v>0</v>
      </c>
    </row>
    <row r="705" ht="15.75">
      <c r="E705" s="2">
        <f t="shared" si="34"/>
        <v>0</v>
      </c>
    </row>
    <row r="706" ht="15.75">
      <c r="E706" s="2">
        <f t="shared" si="34"/>
        <v>0</v>
      </c>
    </row>
    <row r="707" ht="15.75">
      <c r="E707" s="2">
        <f t="shared" si="34"/>
        <v>0</v>
      </c>
    </row>
    <row r="708" ht="15.75">
      <c r="E708" s="2">
        <f t="shared" si="34"/>
        <v>0</v>
      </c>
    </row>
    <row r="709" ht="15.75">
      <c r="E709" s="2">
        <f t="shared" si="34"/>
        <v>0</v>
      </c>
    </row>
    <row r="710" ht="15.75">
      <c r="E710" s="2">
        <f t="shared" si="34"/>
        <v>0</v>
      </c>
    </row>
    <row r="711" ht="15.75">
      <c r="E711" s="2">
        <f t="shared" si="34"/>
        <v>0</v>
      </c>
    </row>
    <row r="712" ht="15.75">
      <c r="E712" s="2">
        <f t="shared" si="34"/>
        <v>0</v>
      </c>
    </row>
    <row r="713" ht="15.75">
      <c r="E713" s="2">
        <f t="shared" si="34"/>
        <v>0</v>
      </c>
    </row>
    <row r="714" ht="15.75">
      <c r="E714" s="2">
        <f t="shared" si="34"/>
        <v>0</v>
      </c>
    </row>
    <row r="715" ht="15.75">
      <c r="E715" s="2">
        <f t="shared" si="34"/>
        <v>0</v>
      </c>
    </row>
    <row r="716" ht="15.75">
      <c r="E716" s="2">
        <f t="shared" si="34"/>
        <v>0</v>
      </c>
    </row>
    <row r="717" ht="15.75">
      <c r="E717" s="2">
        <f t="shared" si="34"/>
        <v>0</v>
      </c>
    </row>
    <row r="718" ht="15.75">
      <c r="E718" s="2">
        <f t="shared" si="34"/>
        <v>0</v>
      </c>
    </row>
    <row r="719" ht="15.75">
      <c r="E719" s="2">
        <f t="shared" si="34"/>
        <v>0</v>
      </c>
    </row>
    <row r="720" ht="15.75">
      <c r="E720" s="2">
        <f t="shared" si="34"/>
        <v>0</v>
      </c>
    </row>
    <row r="721" ht="15.75">
      <c r="E721" s="2">
        <f t="shared" si="34"/>
        <v>0</v>
      </c>
    </row>
    <row r="722" ht="15.75">
      <c r="E722" s="2">
        <f t="shared" si="34"/>
        <v>0</v>
      </c>
    </row>
    <row r="723" ht="15.75">
      <c r="E723" s="2">
        <f t="shared" si="34"/>
        <v>0</v>
      </c>
    </row>
    <row r="724" ht="15.75">
      <c r="E724" s="2">
        <f t="shared" si="34"/>
        <v>0</v>
      </c>
    </row>
    <row r="725" ht="15.75">
      <c r="E725" s="2">
        <f t="shared" si="34"/>
        <v>0</v>
      </c>
    </row>
    <row r="726" ht="15.75">
      <c r="E726" s="2">
        <f t="shared" si="34"/>
        <v>0</v>
      </c>
    </row>
    <row r="727" ht="15.75">
      <c r="E727" s="2">
        <f t="shared" si="34"/>
        <v>0</v>
      </c>
    </row>
    <row r="728" ht="15.75">
      <c r="E728" s="2">
        <f t="shared" si="34"/>
        <v>0</v>
      </c>
    </row>
    <row r="729" ht="15.75">
      <c r="E729" s="2">
        <f t="shared" si="34"/>
        <v>0</v>
      </c>
    </row>
    <row r="730" ht="15.75">
      <c r="E730" s="2">
        <f t="shared" si="34"/>
        <v>0</v>
      </c>
    </row>
    <row r="731" ht="15.75">
      <c r="E731" s="2">
        <f aca="true" t="shared" si="35" ref="E731:E794">D731*C731</f>
        <v>0</v>
      </c>
    </row>
    <row r="732" ht="15.75">
      <c r="E732" s="2">
        <f t="shared" si="35"/>
        <v>0</v>
      </c>
    </row>
    <row r="733" ht="15.75">
      <c r="E733" s="2">
        <f t="shared" si="35"/>
        <v>0</v>
      </c>
    </row>
    <row r="734" ht="15.75">
      <c r="E734" s="2">
        <f t="shared" si="35"/>
        <v>0</v>
      </c>
    </row>
    <row r="735" ht="15.75">
      <c r="E735" s="2">
        <f t="shared" si="35"/>
        <v>0</v>
      </c>
    </row>
    <row r="736" ht="15.75">
      <c r="E736" s="2">
        <f t="shared" si="35"/>
        <v>0</v>
      </c>
    </row>
    <row r="737" ht="15.75">
      <c r="E737" s="2">
        <f t="shared" si="35"/>
        <v>0</v>
      </c>
    </row>
    <row r="738" ht="15.75">
      <c r="E738" s="2">
        <f t="shared" si="35"/>
        <v>0</v>
      </c>
    </row>
    <row r="739" ht="15.75">
      <c r="E739" s="2">
        <f t="shared" si="35"/>
        <v>0</v>
      </c>
    </row>
    <row r="740" ht="15.75">
      <c r="E740" s="2">
        <f t="shared" si="35"/>
        <v>0</v>
      </c>
    </row>
    <row r="741" ht="15.75">
      <c r="E741" s="2">
        <f t="shared" si="35"/>
        <v>0</v>
      </c>
    </row>
    <row r="742" ht="15.75">
      <c r="E742" s="2">
        <f t="shared" si="35"/>
        <v>0</v>
      </c>
    </row>
    <row r="743" ht="15.75">
      <c r="E743" s="2">
        <f t="shared" si="35"/>
        <v>0</v>
      </c>
    </row>
    <row r="744" ht="15.75">
      <c r="E744" s="2">
        <f t="shared" si="35"/>
        <v>0</v>
      </c>
    </row>
    <row r="745" ht="15.75">
      <c r="E745" s="2">
        <f t="shared" si="35"/>
        <v>0</v>
      </c>
    </row>
    <row r="746" ht="15.75">
      <c r="E746" s="2">
        <f t="shared" si="35"/>
        <v>0</v>
      </c>
    </row>
    <row r="747" ht="15.75">
      <c r="E747" s="2">
        <f t="shared" si="35"/>
        <v>0</v>
      </c>
    </row>
    <row r="748" ht="15.75">
      <c r="E748" s="2">
        <f t="shared" si="35"/>
        <v>0</v>
      </c>
    </row>
    <row r="749" ht="15.75">
      <c r="E749" s="2">
        <f t="shared" si="35"/>
        <v>0</v>
      </c>
    </row>
    <row r="750" ht="15.75">
      <c r="E750" s="2">
        <f t="shared" si="35"/>
        <v>0</v>
      </c>
    </row>
    <row r="751" ht="15.75">
      <c r="E751" s="2">
        <f t="shared" si="35"/>
        <v>0</v>
      </c>
    </row>
    <row r="752" ht="15.75">
      <c r="E752" s="2">
        <f t="shared" si="35"/>
        <v>0</v>
      </c>
    </row>
    <row r="753" ht="15.75">
      <c r="E753" s="2">
        <f t="shared" si="35"/>
        <v>0</v>
      </c>
    </row>
    <row r="754" ht="15.75">
      <c r="E754" s="2">
        <f t="shared" si="35"/>
        <v>0</v>
      </c>
    </row>
    <row r="755" ht="15.75">
      <c r="E755" s="2">
        <f t="shared" si="35"/>
        <v>0</v>
      </c>
    </row>
    <row r="756" ht="15.75">
      <c r="E756" s="2">
        <f t="shared" si="35"/>
        <v>0</v>
      </c>
    </row>
    <row r="757" ht="15.75">
      <c r="E757" s="2">
        <f t="shared" si="35"/>
        <v>0</v>
      </c>
    </row>
    <row r="758" ht="15.75">
      <c r="E758" s="2">
        <f t="shared" si="35"/>
        <v>0</v>
      </c>
    </row>
    <row r="759" ht="15.75">
      <c r="E759" s="2">
        <f t="shared" si="35"/>
        <v>0</v>
      </c>
    </row>
    <row r="760" ht="15.75">
      <c r="E760" s="2">
        <f t="shared" si="35"/>
        <v>0</v>
      </c>
    </row>
    <row r="761" ht="15.75">
      <c r="E761" s="2">
        <f t="shared" si="35"/>
        <v>0</v>
      </c>
    </row>
    <row r="762" ht="15.75">
      <c r="E762" s="2">
        <f t="shared" si="35"/>
        <v>0</v>
      </c>
    </row>
    <row r="763" ht="15.75">
      <c r="E763" s="2">
        <f t="shared" si="35"/>
        <v>0</v>
      </c>
    </row>
    <row r="764" ht="15.75">
      <c r="E764" s="2">
        <f t="shared" si="35"/>
        <v>0</v>
      </c>
    </row>
    <row r="765" ht="15.75">
      <c r="E765" s="2">
        <f t="shared" si="35"/>
        <v>0</v>
      </c>
    </row>
    <row r="766" ht="15.75">
      <c r="E766" s="2">
        <f t="shared" si="35"/>
        <v>0</v>
      </c>
    </row>
    <row r="767" ht="15.75">
      <c r="E767" s="2">
        <f t="shared" si="35"/>
        <v>0</v>
      </c>
    </row>
    <row r="768" ht="15.75">
      <c r="E768" s="2">
        <f t="shared" si="35"/>
        <v>0</v>
      </c>
    </row>
    <row r="769" ht="15.75">
      <c r="E769" s="2">
        <f t="shared" si="35"/>
        <v>0</v>
      </c>
    </row>
    <row r="770" ht="15.75">
      <c r="E770" s="2">
        <f t="shared" si="35"/>
        <v>0</v>
      </c>
    </row>
    <row r="771" ht="15.75">
      <c r="E771" s="2">
        <f t="shared" si="35"/>
        <v>0</v>
      </c>
    </row>
    <row r="772" ht="15.75">
      <c r="E772" s="2">
        <f t="shared" si="35"/>
        <v>0</v>
      </c>
    </row>
    <row r="773" ht="15.75">
      <c r="E773" s="2">
        <f t="shared" si="35"/>
        <v>0</v>
      </c>
    </row>
    <row r="774" ht="15.75">
      <c r="E774" s="2">
        <f t="shared" si="35"/>
        <v>0</v>
      </c>
    </row>
    <row r="775" ht="15.75">
      <c r="E775" s="2">
        <f t="shared" si="35"/>
        <v>0</v>
      </c>
    </row>
    <row r="776" ht="15.75">
      <c r="E776" s="2">
        <f t="shared" si="35"/>
        <v>0</v>
      </c>
    </row>
    <row r="777" ht="15.75">
      <c r="E777" s="2">
        <f t="shared" si="35"/>
        <v>0</v>
      </c>
    </row>
    <row r="778" ht="15.75">
      <c r="E778" s="2">
        <f t="shared" si="35"/>
        <v>0</v>
      </c>
    </row>
    <row r="779" ht="15.75">
      <c r="E779" s="2">
        <f t="shared" si="35"/>
        <v>0</v>
      </c>
    </row>
    <row r="780" ht="15.75">
      <c r="E780" s="2">
        <f t="shared" si="35"/>
        <v>0</v>
      </c>
    </row>
    <row r="781" ht="15.75">
      <c r="E781" s="2">
        <f t="shared" si="35"/>
        <v>0</v>
      </c>
    </row>
    <row r="782" ht="15.75">
      <c r="E782" s="2">
        <f t="shared" si="35"/>
        <v>0</v>
      </c>
    </row>
    <row r="783" ht="15.75">
      <c r="E783" s="2">
        <f t="shared" si="35"/>
        <v>0</v>
      </c>
    </row>
    <row r="784" ht="15.75">
      <c r="E784" s="2">
        <f t="shared" si="35"/>
        <v>0</v>
      </c>
    </row>
    <row r="785" ht="15.75">
      <c r="E785" s="2">
        <f t="shared" si="35"/>
        <v>0</v>
      </c>
    </row>
    <row r="786" ht="15.75">
      <c r="E786" s="2">
        <f t="shared" si="35"/>
        <v>0</v>
      </c>
    </row>
    <row r="787" ht="15.75">
      <c r="E787" s="2">
        <f t="shared" si="35"/>
        <v>0</v>
      </c>
    </row>
    <row r="788" ht="15.75">
      <c r="E788" s="2">
        <f t="shared" si="35"/>
        <v>0</v>
      </c>
    </row>
    <row r="789" ht="15.75">
      <c r="E789" s="2">
        <f t="shared" si="35"/>
        <v>0</v>
      </c>
    </row>
    <row r="790" ht="15.75">
      <c r="E790" s="2">
        <f t="shared" si="35"/>
        <v>0</v>
      </c>
    </row>
    <row r="791" ht="15.75">
      <c r="E791" s="2">
        <f t="shared" si="35"/>
        <v>0</v>
      </c>
    </row>
    <row r="792" ht="15.75">
      <c r="E792" s="2">
        <f t="shared" si="35"/>
        <v>0</v>
      </c>
    </row>
    <row r="793" ht="15.75">
      <c r="E793" s="2">
        <f t="shared" si="35"/>
        <v>0</v>
      </c>
    </row>
    <row r="794" ht="15.75">
      <c r="E794" s="2">
        <f t="shared" si="35"/>
        <v>0</v>
      </c>
    </row>
    <row r="795" ht="15.75">
      <c r="E795" s="2">
        <f aca="true" t="shared" si="36" ref="E795:E858">D795*C795</f>
        <v>0</v>
      </c>
    </row>
    <row r="796" ht="15.75">
      <c r="E796" s="2">
        <f t="shared" si="36"/>
        <v>0</v>
      </c>
    </row>
    <row r="797" ht="15.75">
      <c r="E797" s="2">
        <f t="shared" si="36"/>
        <v>0</v>
      </c>
    </row>
    <row r="798" ht="15.75">
      <c r="E798" s="2">
        <f t="shared" si="36"/>
        <v>0</v>
      </c>
    </row>
    <row r="799" ht="15.75">
      <c r="E799" s="2">
        <f t="shared" si="36"/>
        <v>0</v>
      </c>
    </row>
    <row r="800" ht="15.75">
      <c r="E800" s="2">
        <f t="shared" si="36"/>
        <v>0</v>
      </c>
    </row>
    <row r="801" ht="15.75">
      <c r="E801" s="2">
        <f t="shared" si="36"/>
        <v>0</v>
      </c>
    </row>
    <row r="802" ht="15.75">
      <c r="E802" s="2">
        <f t="shared" si="36"/>
        <v>0</v>
      </c>
    </row>
    <row r="803" ht="15.75">
      <c r="E803" s="2">
        <f t="shared" si="36"/>
        <v>0</v>
      </c>
    </row>
    <row r="804" ht="15.75">
      <c r="E804" s="2">
        <f t="shared" si="36"/>
        <v>0</v>
      </c>
    </row>
    <row r="805" ht="15.75">
      <c r="E805" s="2">
        <f t="shared" si="36"/>
        <v>0</v>
      </c>
    </row>
    <row r="806" ht="15.75">
      <c r="E806" s="2">
        <f t="shared" si="36"/>
        <v>0</v>
      </c>
    </row>
    <row r="807" ht="15.75">
      <c r="E807" s="2">
        <f t="shared" si="36"/>
        <v>0</v>
      </c>
    </row>
    <row r="808" ht="15.75">
      <c r="E808" s="2">
        <f t="shared" si="36"/>
        <v>0</v>
      </c>
    </row>
    <row r="809" ht="15.75">
      <c r="E809" s="2">
        <f t="shared" si="36"/>
        <v>0</v>
      </c>
    </row>
    <row r="810" ht="15.75">
      <c r="E810" s="2">
        <f t="shared" si="36"/>
        <v>0</v>
      </c>
    </row>
    <row r="811" ht="15.75">
      <c r="E811" s="2">
        <f t="shared" si="36"/>
        <v>0</v>
      </c>
    </row>
    <row r="812" ht="15.75">
      <c r="E812" s="2">
        <f t="shared" si="36"/>
        <v>0</v>
      </c>
    </row>
    <row r="813" ht="15.75">
      <c r="E813" s="2">
        <f t="shared" si="36"/>
        <v>0</v>
      </c>
    </row>
    <row r="814" ht="15.75">
      <c r="E814" s="2">
        <f t="shared" si="36"/>
        <v>0</v>
      </c>
    </row>
    <row r="815" ht="15.75">
      <c r="E815" s="2">
        <f t="shared" si="36"/>
        <v>0</v>
      </c>
    </row>
    <row r="816" ht="15.75">
      <c r="E816" s="2">
        <f t="shared" si="36"/>
        <v>0</v>
      </c>
    </row>
    <row r="817" ht="15.75">
      <c r="E817" s="2">
        <f t="shared" si="36"/>
        <v>0</v>
      </c>
    </row>
    <row r="818" ht="15.75">
      <c r="E818" s="2">
        <f t="shared" si="36"/>
        <v>0</v>
      </c>
    </row>
    <row r="819" ht="15.75">
      <c r="E819" s="2">
        <f t="shared" si="36"/>
        <v>0</v>
      </c>
    </row>
    <row r="820" ht="15.75">
      <c r="E820" s="2">
        <f t="shared" si="36"/>
        <v>0</v>
      </c>
    </row>
    <row r="821" ht="15.75">
      <c r="E821" s="2">
        <f t="shared" si="36"/>
        <v>0</v>
      </c>
    </row>
    <row r="822" ht="15.75">
      <c r="E822" s="2">
        <f t="shared" si="36"/>
        <v>0</v>
      </c>
    </row>
    <row r="823" ht="15.75">
      <c r="E823" s="2">
        <f t="shared" si="36"/>
        <v>0</v>
      </c>
    </row>
    <row r="824" ht="15.75">
      <c r="E824" s="2">
        <f t="shared" si="36"/>
        <v>0</v>
      </c>
    </row>
    <row r="825" ht="15.75">
      <c r="E825" s="2">
        <f t="shared" si="36"/>
        <v>0</v>
      </c>
    </row>
    <row r="826" ht="15.75">
      <c r="E826" s="2">
        <f t="shared" si="36"/>
        <v>0</v>
      </c>
    </row>
    <row r="827" ht="15.75">
      <c r="E827" s="2">
        <f t="shared" si="36"/>
        <v>0</v>
      </c>
    </row>
    <row r="828" ht="15.75">
      <c r="E828" s="2">
        <f t="shared" si="36"/>
        <v>0</v>
      </c>
    </row>
    <row r="829" ht="15.75">
      <c r="E829" s="2">
        <f t="shared" si="36"/>
        <v>0</v>
      </c>
    </row>
    <row r="830" ht="15.75">
      <c r="E830" s="2">
        <f t="shared" si="36"/>
        <v>0</v>
      </c>
    </row>
    <row r="831" ht="15.75">
      <c r="E831" s="2">
        <f t="shared" si="36"/>
        <v>0</v>
      </c>
    </row>
    <row r="832" ht="15.75">
      <c r="E832" s="2">
        <f t="shared" si="36"/>
        <v>0</v>
      </c>
    </row>
    <row r="833" ht="15.75">
      <c r="E833" s="2">
        <f t="shared" si="36"/>
        <v>0</v>
      </c>
    </row>
    <row r="834" ht="15.75">
      <c r="E834" s="2">
        <f t="shared" si="36"/>
        <v>0</v>
      </c>
    </row>
    <row r="835" ht="15.75">
      <c r="E835" s="2">
        <f t="shared" si="36"/>
        <v>0</v>
      </c>
    </row>
    <row r="836" ht="15.75">
      <c r="E836" s="2">
        <f t="shared" si="36"/>
        <v>0</v>
      </c>
    </row>
    <row r="837" ht="15.75">
      <c r="E837" s="2">
        <f t="shared" si="36"/>
        <v>0</v>
      </c>
    </row>
    <row r="838" ht="15.75">
      <c r="E838" s="2">
        <f t="shared" si="36"/>
        <v>0</v>
      </c>
    </row>
    <row r="839" ht="15.75">
      <c r="E839" s="2">
        <f t="shared" si="36"/>
        <v>0</v>
      </c>
    </row>
    <row r="840" ht="15.75">
      <c r="E840" s="2">
        <f t="shared" si="36"/>
        <v>0</v>
      </c>
    </row>
    <row r="841" ht="15.75">
      <c r="E841" s="2">
        <f t="shared" si="36"/>
        <v>0</v>
      </c>
    </row>
    <row r="842" ht="15.75">
      <c r="E842" s="2">
        <f t="shared" si="36"/>
        <v>0</v>
      </c>
    </row>
    <row r="843" ht="15.75">
      <c r="E843" s="2">
        <f t="shared" si="36"/>
        <v>0</v>
      </c>
    </row>
    <row r="844" ht="15.75">
      <c r="E844" s="2">
        <f t="shared" si="36"/>
        <v>0</v>
      </c>
    </row>
    <row r="845" ht="15.75">
      <c r="E845" s="2">
        <f t="shared" si="36"/>
        <v>0</v>
      </c>
    </row>
    <row r="846" ht="15.75">
      <c r="E846" s="2">
        <f t="shared" si="36"/>
        <v>0</v>
      </c>
    </row>
    <row r="847" ht="15.75">
      <c r="E847" s="2">
        <f t="shared" si="36"/>
        <v>0</v>
      </c>
    </row>
    <row r="848" ht="15.75">
      <c r="E848" s="2">
        <f t="shared" si="36"/>
        <v>0</v>
      </c>
    </row>
    <row r="849" ht="15.75">
      <c r="E849" s="2">
        <f t="shared" si="36"/>
        <v>0</v>
      </c>
    </row>
    <row r="850" ht="15.75">
      <c r="E850" s="2">
        <f t="shared" si="36"/>
        <v>0</v>
      </c>
    </row>
    <row r="851" ht="15.75">
      <c r="E851" s="2">
        <f t="shared" si="36"/>
        <v>0</v>
      </c>
    </row>
    <row r="852" ht="15.75">
      <c r="E852" s="2">
        <f t="shared" si="36"/>
        <v>0</v>
      </c>
    </row>
    <row r="853" ht="15.75">
      <c r="E853" s="2">
        <f t="shared" si="36"/>
        <v>0</v>
      </c>
    </row>
    <row r="854" ht="15.75">
      <c r="E854" s="2">
        <f t="shared" si="36"/>
        <v>0</v>
      </c>
    </row>
    <row r="855" ht="15.75">
      <c r="E855" s="2">
        <f t="shared" si="36"/>
        <v>0</v>
      </c>
    </row>
    <row r="856" ht="15.75">
      <c r="E856" s="2">
        <f t="shared" si="36"/>
        <v>0</v>
      </c>
    </row>
    <row r="857" ht="15.75">
      <c r="E857" s="2">
        <f t="shared" si="36"/>
        <v>0</v>
      </c>
    </row>
    <row r="858" ht="15.75">
      <c r="E858" s="2">
        <f t="shared" si="36"/>
        <v>0</v>
      </c>
    </row>
    <row r="859" ht="15.75">
      <c r="E859" s="2">
        <f aca="true" t="shared" si="37" ref="E859:E885">D859*C859</f>
        <v>0</v>
      </c>
    </row>
    <row r="860" ht="15.75">
      <c r="E860" s="2">
        <f t="shared" si="37"/>
        <v>0</v>
      </c>
    </row>
    <row r="861" ht="15.75">
      <c r="E861" s="2">
        <f t="shared" si="37"/>
        <v>0</v>
      </c>
    </row>
    <row r="862" ht="15.75">
      <c r="E862" s="2">
        <f t="shared" si="37"/>
        <v>0</v>
      </c>
    </row>
    <row r="863" ht="15.75">
      <c r="E863" s="2">
        <f t="shared" si="37"/>
        <v>0</v>
      </c>
    </row>
    <row r="864" ht="15.75">
      <c r="E864" s="2">
        <f t="shared" si="37"/>
        <v>0</v>
      </c>
    </row>
    <row r="865" ht="15.75">
      <c r="E865" s="2">
        <f t="shared" si="37"/>
        <v>0</v>
      </c>
    </row>
    <row r="866" ht="15.75">
      <c r="E866" s="2">
        <f t="shared" si="37"/>
        <v>0</v>
      </c>
    </row>
    <row r="867" ht="15.75">
      <c r="E867" s="2">
        <f t="shared" si="37"/>
        <v>0</v>
      </c>
    </row>
    <row r="868" ht="15.75">
      <c r="E868" s="2">
        <f t="shared" si="37"/>
        <v>0</v>
      </c>
    </row>
    <row r="869" ht="15.75">
      <c r="E869" s="2">
        <f t="shared" si="37"/>
        <v>0</v>
      </c>
    </row>
    <row r="870" ht="15.75">
      <c r="E870" s="2">
        <f t="shared" si="37"/>
        <v>0</v>
      </c>
    </row>
    <row r="871" ht="15.75">
      <c r="E871" s="2">
        <f t="shared" si="37"/>
        <v>0</v>
      </c>
    </row>
    <row r="872" ht="15.75">
      <c r="E872" s="2">
        <f t="shared" si="37"/>
        <v>0</v>
      </c>
    </row>
    <row r="873" ht="15.75">
      <c r="E873" s="2">
        <f t="shared" si="37"/>
        <v>0</v>
      </c>
    </row>
    <row r="874" ht="15.75">
      <c r="E874" s="2">
        <f t="shared" si="37"/>
        <v>0</v>
      </c>
    </row>
    <row r="875" ht="15.75">
      <c r="E875" s="2">
        <f t="shared" si="37"/>
        <v>0</v>
      </c>
    </row>
    <row r="876" ht="15.75">
      <c r="E876" s="2">
        <f t="shared" si="37"/>
        <v>0</v>
      </c>
    </row>
    <row r="877" ht="15.75">
      <c r="E877" s="2">
        <f t="shared" si="37"/>
        <v>0</v>
      </c>
    </row>
    <row r="878" ht="15.75">
      <c r="E878" s="2">
        <f t="shared" si="37"/>
        <v>0</v>
      </c>
    </row>
    <row r="879" ht="15.75">
      <c r="E879" s="2">
        <f t="shared" si="37"/>
        <v>0</v>
      </c>
    </row>
    <row r="880" ht="15.75">
      <c r="E880" s="2">
        <f t="shared" si="37"/>
        <v>0</v>
      </c>
    </row>
    <row r="881" ht="15.75">
      <c r="E881" s="2">
        <f t="shared" si="37"/>
        <v>0</v>
      </c>
    </row>
    <row r="882" ht="15.75">
      <c r="E882" s="2">
        <f t="shared" si="37"/>
        <v>0</v>
      </c>
    </row>
    <row r="883" ht="15.75">
      <c r="E883" s="2">
        <f t="shared" si="37"/>
        <v>0</v>
      </c>
    </row>
    <row r="884" ht="15.75">
      <c r="E884" s="2">
        <f t="shared" si="37"/>
        <v>0</v>
      </c>
    </row>
    <row r="885" ht="15.75">
      <c r="E885" s="2">
        <f t="shared" si="37"/>
        <v>0</v>
      </c>
    </row>
  </sheetData>
  <sheetProtection/>
  <hyperlinks>
    <hyperlink ref="A426" r:id="rId1" display="Юлюшк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</dc:creator>
  <cp:keywords/>
  <dc:description/>
  <cp:lastModifiedBy>User</cp:lastModifiedBy>
  <dcterms:created xsi:type="dcterms:W3CDTF">2013-12-02T08:53:40Z</dcterms:created>
  <dcterms:modified xsi:type="dcterms:W3CDTF">2013-12-03T15:22:07Z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