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<sst xmlns="http://schemas.openxmlformats.org/spreadsheetml/2006/main" count="774" uniqueCount="131">
  <si>
    <t>НИК</t>
  </si>
  <si>
    <t>ЗАКАЗ</t>
  </si>
  <si>
    <t>ед.</t>
  </si>
  <si>
    <t>сорг%</t>
  </si>
  <si>
    <t>СДАЕМ</t>
  </si>
  <si>
    <t>сдано</t>
  </si>
  <si>
    <t>тр-т</t>
  </si>
  <si>
    <t>долг +ваш/- мой</t>
  </si>
  <si>
    <t>Милано Набор шок.конфет "Шоко-тоффи" НГ 300г*15шт, 85р</t>
  </si>
  <si>
    <t>seahel</t>
  </si>
  <si>
    <t>babochka@ Баш.</t>
  </si>
  <si>
    <t>Babochka@1</t>
  </si>
  <si>
    <t>NatalyaVlady</t>
  </si>
  <si>
    <t>Lучик</t>
  </si>
  <si>
    <t>lactochka</t>
  </si>
  <si>
    <t>Лёля86</t>
  </si>
  <si>
    <t>D@rya</t>
  </si>
  <si>
    <t>Я кошка сама по себе</t>
  </si>
  <si>
    <t>Ashlen</t>
  </si>
  <si>
    <t>ПРИСТРОЙ</t>
  </si>
  <si>
    <t>ВОБРО Фрутти де Марэ 2 кг, 449р/кг </t>
  </si>
  <si>
    <t>relaniuM</t>
  </si>
  <si>
    <t>Мята Перечная</t>
  </si>
  <si>
    <t>Милано Календари детские НГ 75 гр*30 шт, 47р</t>
  </si>
  <si>
    <t>Maximka</t>
  </si>
  <si>
    <t>Selesta</t>
  </si>
  <si>
    <t>ALIENA</t>
  </si>
  <si>
    <t>Флориана</t>
  </si>
  <si>
    <t>Babochka@</t>
  </si>
  <si>
    <t>babochka@ Дум.</t>
  </si>
  <si>
    <t>babochka@ Зах.</t>
  </si>
  <si>
    <t>Ольга Андросова</t>
  </si>
  <si>
    <t>Class02</t>
  </si>
  <si>
    <t>Ekaterina092011</t>
  </si>
  <si>
    <t>Машкина</t>
  </si>
  <si>
    <t>Ирина Р.</t>
  </si>
  <si>
    <t>Лисичка Надя</t>
  </si>
  <si>
    <t>Clio</t>
  </si>
  <si>
    <t>Трикси</t>
  </si>
  <si>
    <t>Милано Карамель в виде сосульки "СОПЛИ" 1,5 кг НГ, 255р/кг </t>
  </si>
  <si>
    <t>ЗлаяТапка</t>
  </si>
  <si>
    <t>Semsk83</t>
  </si>
  <si>
    <t>Милано Карамель в виде сосульки "СОПЛИ" 250 гр*15 шт НГ, 70р/шт </t>
  </si>
  <si>
    <t>Miss Grol</t>
  </si>
  <si>
    <t>Милано Шок.наборы "Новогодние забавы" НГ 60гр*14шт,71,1р </t>
  </si>
  <si>
    <t>Svetlana7878</t>
  </si>
  <si>
    <t>Хилдебранд Шок.конфеты "Дед мороз марцип.в шоколаде"1,6кг, 388р/кг</t>
  </si>
  <si>
    <t>Аульчанка</t>
  </si>
  <si>
    <t>Lussy</t>
  </si>
  <si>
    <t>Герцогиня</t>
  </si>
  <si>
    <t>Хилдебранд Шок.конфеты "Дед мороз ореховый в шоколаде"2,1кг, 388р/кг </t>
  </si>
  <si>
    <t>lady.elena</t>
  </si>
  <si>
    <t>Тофи микс 1,2кг,171,8р/кг </t>
  </si>
  <si>
    <t>Элизабетки сливочные 320 гр.*9 шт, 94,2р </t>
  </si>
  <si>
    <t>Pooh</t>
  </si>
  <si>
    <t>таптышка</t>
  </si>
  <si>
    <t> Кубанка кокосовая 300гр.*12 шт, 77,66р </t>
  </si>
  <si>
    <t>Набор шок.конфет "Фрутти де Марэ" 45 гр   х 12, 35р</t>
  </si>
  <si>
    <t>nuyrochka09</t>
  </si>
  <si>
    <t>krislesha</t>
  </si>
  <si>
    <t>Пасья адвокат 272 гр. * 9 шт, 99,44р</t>
  </si>
  <si>
    <t>Чоко куль кокосовый 180 гр.*12 шт, 69,5р </t>
  </si>
  <si>
    <t>innarein</t>
  </si>
  <si>
    <t>Чоко куль сливочный 180 гр.*12 шт, 69,5р </t>
  </si>
  <si>
    <t>Герард Балетки 350 гр.*8 шт, 99,44р</t>
  </si>
  <si>
    <t>Кремишки 350 гр.*8 шт, 105,13р </t>
  </si>
  <si>
    <t>Ламбада (жевательная) собираем 3 кг, 149,2р/кг</t>
  </si>
  <si>
    <t>Фламинки с кокосом 0,8 кг</t>
  </si>
  <si>
    <t>Фламинки с кокосом+орех</t>
  </si>
  <si>
    <t>Elena:)</t>
  </si>
  <si>
    <t>Фламинки орех 0,8кг,</t>
  </si>
  <si>
    <t>Конфеты "Птичье молочко" 450 грх 8шт , 170р</t>
  </si>
  <si>
    <t>milambardo</t>
  </si>
  <si>
    <t>Млеколе собираем 2,5 кг , 186р /кг ОПТИМА</t>
  </si>
  <si>
    <t>Н.Г. Набор шок.конфет "Фрутти де Марэ" 350 гр * 6шт.218р</t>
  </si>
  <si>
    <t>Кошачьи язычки НГ 100 гр/ 20, 57р </t>
  </si>
  <si>
    <t>Малтикекс темный 350 гр.* 6 шт, 99,44р </t>
  </si>
  <si>
    <t>Волчий аппетит 150 гр.*12 шт, 54р </t>
  </si>
  <si>
    <t>Набор шок.конфет "Отличное пралине!"  330 гр/собираем 6шт., 225,4р</t>
  </si>
  <si>
    <t>ХИББИ "черное и белое" молочный шоколад 100г собираем 20шт, 27,9р</t>
  </si>
  <si>
    <t>Набор шок.конфет "Трюфель" ассорти 150г/ 10шт.,93р </t>
  </si>
  <si>
    <t>Млеколадки 4 вида 100 гр йогурт-клубника   16шт 26,95</t>
  </si>
  <si>
    <t>Млеколадки 4 вида 100 гр йогурт-клубника   16шт 26,96</t>
  </si>
  <si>
    <t>Млеколадки 4 вида 100 гр йогурт-клубника   16шт 26,97</t>
  </si>
  <si>
    <t>Млеколадки 4 вида 100 гр йогурт-клубника   16шт 26,98</t>
  </si>
  <si>
    <t>Млеколадки 4 вида 100 гр йогурт-клубника   16шт 26,99</t>
  </si>
  <si>
    <t>Млеколадки 4 вида 100 гр йогурт-клубника   16шт 26,100</t>
  </si>
  <si>
    <t>Млеколадки 4 вида 100 гр йогурт-клубника   16шт 26,101</t>
  </si>
  <si>
    <t>Млеколадки 4 вида 100 гр йогурт-клубника   16шт 26,102</t>
  </si>
  <si>
    <t>Млеколадки 4 вида 100 гр йогурт-клубника   16шт 26,103</t>
  </si>
  <si>
    <t>Шоколад НГ детский 15 гр*30 шт 9р </t>
  </si>
  <si>
    <t>Шоколад НГ детский 50 гр*30 шт 17,7р</t>
  </si>
  <si>
    <t>babochka@1</t>
  </si>
  <si>
    <t>Милано Набор шок.конфет "СНЕЖИНКИ" НГ 100г*12 шт, 33,5р </t>
  </si>
  <si>
    <t>МЛЕКОЛАДКИ "ХИББИ" с крем. вкусом 100 гр</t>
  </si>
  <si>
    <t xml:space="preserve">МЛЕКОЛАДКИ "ХИББИ" с йогурт-клубн. вкусом 50 гр </t>
  </si>
  <si>
    <t> Babochka@1</t>
  </si>
  <si>
    <t>Классический темный шоколад 90г./20шт 30,50</t>
  </si>
  <si>
    <t>Молочный шоколад "Пинаколада" 90г./22шт. 28,90 ТЕМНЫМ БУДЕТ</t>
  </si>
  <si>
    <t>Классический темный шоколад 90г./20шт 30,51</t>
  </si>
  <si>
    <t>Классический темный шоколад 90г./20шт 30,52</t>
  </si>
  <si>
    <t>Классический темный шоколад 90г./20шт 30,53</t>
  </si>
  <si>
    <t>Классический темный шоколад 90г./20шт 30,54</t>
  </si>
  <si>
    <t>Классический темный шоколад 90г./20шт 30,55</t>
  </si>
  <si>
    <t>Классический темный шоколад 90г./20шт 30,56</t>
  </si>
  <si>
    <t>Темный шоколад с марцепаном 90г./22шт. 30,50</t>
  </si>
  <si>
    <t>Шок. Наборы "Сладкое наваждение" НГ 250 гр*20 шт , 103р </t>
  </si>
  <si>
    <t xml:space="preserve">Шок.конфеты Водка микс 1,3кг/Хилдебранд, 355р/кг </t>
  </si>
  <si>
    <t>Хилдебранд Шокол. Конфеты Вишня в коньяке и в шоколаде собираем 1,95 кг, 355р/кг</t>
  </si>
  <si>
    <t>olenyka_69</t>
  </si>
  <si>
    <t xml:space="preserve">Хилдебранд Шокол. Конфеты Вишня с марципанов и в шоколаде  1,85 кг, 355р/кг </t>
  </si>
  <si>
    <t>ВОБРО Шок.конфеты Александра микс НГ 2,1кг ЭКСКЛЮЗИВ !!!!!385р/кг </t>
  </si>
  <si>
    <t>Мелена375</t>
  </si>
  <si>
    <t>Набор шок.конфет "Делиссимо" 1/250 *8 шт, 162,3р </t>
  </si>
  <si>
    <t>Шок.наборы "Шоко Джели" НГ 175гр.*собираем 18 шт, 67,3р </t>
  </si>
  <si>
    <t>Горький шок. с орехами, изюмом и апельсиновой коркой 90г./20шт/Ютженко 39.1р </t>
  </si>
  <si>
    <t>Классический темный шоколад 90г./20шт 30,57</t>
  </si>
  <si>
    <t>Березуля</t>
  </si>
  <si>
    <t>Инесик</t>
  </si>
  <si>
    <t>babochka@</t>
  </si>
  <si>
    <t>Астрея</t>
  </si>
  <si>
    <t>Scratte</t>
  </si>
  <si>
    <t>odezhka</t>
  </si>
  <si>
    <t>Ola-J</t>
  </si>
  <si>
    <t>Рыжая_Тэсс</t>
  </si>
  <si>
    <t>maria.sherstneva</t>
  </si>
  <si>
    <t>OLGA1983</t>
  </si>
  <si>
    <t>Ларико</t>
  </si>
  <si>
    <t>Ирина P.</t>
  </si>
  <si>
    <t>ЦЕНА со скидкой</t>
  </si>
  <si>
    <t>итого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</si>
</sst>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00"/>
    <numFmt numFmtId="184" formatCode="0.0000"/>
    <numFmt numFmtId="185" formatCode="0.000000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color indexed="8"/>
      <name val="Verdana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u val="single"/>
      <sz val="11.5"/>
      <name val="Arial"/>
      <family val="0"/>
    </font>
    <font>
      <b/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7" fillId="0" borderId="1" xfId="15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9" fillId="0" borderId="1" xfId="15" applyFont="1" applyFill="1" applyBorder="1" applyAlignment="1">
      <alignment horizontal="left"/>
    </xf>
    <xf numFmtId="0" fontId="9" fillId="0" borderId="1" xfId="15" applyFont="1" applyBorder="1" applyAlignment="1">
      <alignment/>
    </xf>
    <xf numFmtId="0" fontId="10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@ry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@rya" TargetMode="External" /><Relationship Id="rId2" Type="http://schemas.openxmlformats.org/officeDocument/2006/relationships/hyperlink" Target="mailto:D@rya" TargetMode="External" /><Relationship Id="rId3" Type="http://schemas.openxmlformats.org/officeDocument/2006/relationships/hyperlink" Target="mailto:D@rya" TargetMode="External" /><Relationship Id="rId4" Type="http://schemas.openxmlformats.org/officeDocument/2006/relationships/hyperlink" Target="mailto:babochka@%20&#1041;&#1072;&#1096;." TargetMode="External" /><Relationship Id="rId5" Type="http://schemas.openxmlformats.org/officeDocument/2006/relationships/hyperlink" Target="mailto:D@rya" TargetMode="External" /><Relationship Id="rId6" Type="http://schemas.openxmlformats.org/officeDocument/2006/relationships/hyperlink" Target="mailto:D@rya" TargetMode="External" /><Relationship Id="rId7" Type="http://schemas.openxmlformats.org/officeDocument/2006/relationships/hyperlink" Target="mailto:D@rya" TargetMode="External" /><Relationship Id="rId8" Type="http://schemas.openxmlformats.org/officeDocument/2006/relationships/hyperlink" Target="mailto:D@rya" TargetMode="External" /><Relationship Id="rId9" Type="http://schemas.openxmlformats.org/officeDocument/2006/relationships/hyperlink" Target="mailto:D@rya" TargetMode="External" /><Relationship Id="rId10" Type="http://schemas.openxmlformats.org/officeDocument/2006/relationships/hyperlink" Target="http://forum.sibmama.ru/viewtopic.php?t=999836&amp;start=255" TargetMode="External" /><Relationship Id="rId11" Type="http://schemas.openxmlformats.org/officeDocument/2006/relationships/hyperlink" Target="mailto:Babochka@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1:E58"/>
  <sheetViews>
    <sheetView workbookViewId="0" topLeftCell="A1">
      <selection activeCell="B21" sqref="B21:E58"/>
    </sheetView>
  </sheetViews>
  <sheetFormatPr defaultColWidth="9.140625" defaultRowHeight="12.75"/>
  <sheetData>
    <row r="21" spans="2:5" ht="15.75">
      <c r="B21" s="8" t="s">
        <v>38</v>
      </c>
      <c r="C21" s="3" t="s">
        <v>90</v>
      </c>
      <c r="D21" s="1">
        <v>20</v>
      </c>
      <c r="E21" s="1">
        <v>9</v>
      </c>
    </row>
    <row r="22" spans="2:5" ht="15.75">
      <c r="B22" s="8" t="s">
        <v>59</v>
      </c>
      <c r="C22" s="3" t="s">
        <v>90</v>
      </c>
      <c r="D22" s="1">
        <v>10</v>
      </c>
      <c r="E22" s="1">
        <v>9</v>
      </c>
    </row>
    <row r="23" spans="2:5" ht="15.75">
      <c r="B23" s="8" t="s">
        <v>35</v>
      </c>
      <c r="C23" s="3" t="s">
        <v>90</v>
      </c>
      <c r="D23" s="1">
        <v>10</v>
      </c>
      <c r="E23" s="1">
        <v>9</v>
      </c>
    </row>
    <row r="24" spans="2:5" ht="15.75">
      <c r="B24" s="8" t="s">
        <v>47</v>
      </c>
      <c r="C24" s="3" t="s">
        <v>91</v>
      </c>
      <c r="D24" s="1">
        <v>10</v>
      </c>
      <c r="E24" s="1">
        <v>17.7</v>
      </c>
    </row>
    <row r="25" spans="2:5" ht="15.75">
      <c r="B25" s="8" t="s">
        <v>9</v>
      </c>
      <c r="C25" s="3" t="s">
        <v>91</v>
      </c>
      <c r="D25" s="1">
        <v>8</v>
      </c>
      <c r="E25" s="1">
        <v>17.7</v>
      </c>
    </row>
    <row r="26" spans="2:5" ht="15.75">
      <c r="B26" s="8" t="s">
        <v>28</v>
      </c>
      <c r="C26" s="3" t="s">
        <v>91</v>
      </c>
      <c r="D26" s="1">
        <v>5</v>
      </c>
      <c r="E26" s="1">
        <v>17.7</v>
      </c>
    </row>
    <row r="27" spans="2:5" ht="15.75">
      <c r="B27" s="8" t="s">
        <v>92</v>
      </c>
      <c r="C27" s="3" t="s">
        <v>91</v>
      </c>
      <c r="D27" s="1">
        <v>7</v>
      </c>
      <c r="E27" s="1">
        <v>17.7</v>
      </c>
    </row>
    <row r="28" spans="2:5" ht="15.75">
      <c r="B28" s="8" t="s">
        <v>55</v>
      </c>
      <c r="C28" s="3" t="s">
        <v>93</v>
      </c>
      <c r="D28" s="1">
        <v>2</v>
      </c>
      <c r="E28" s="1">
        <v>33.5</v>
      </c>
    </row>
    <row r="29" spans="2:5" ht="14.25">
      <c r="B29" s="9" t="s">
        <v>16</v>
      </c>
      <c r="C29" s="3" t="s">
        <v>93</v>
      </c>
      <c r="D29" s="1">
        <v>2</v>
      </c>
      <c r="E29" s="1">
        <v>33.5</v>
      </c>
    </row>
    <row r="30" spans="2:5" ht="15.75">
      <c r="B30" s="8" t="s">
        <v>26</v>
      </c>
      <c r="C30" s="3" t="s">
        <v>93</v>
      </c>
      <c r="D30" s="1">
        <v>2</v>
      </c>
      <c r="E30" s="1">
        <v>33.5</v>
      </c>
    </row>
    <row r="31" spans="2:5" ht="15.75">
      <c r="B31" s="8" t="s">
        <v>18</v>
      </c>
      <c r="C31" s="3" t="s">
        <v>93</v>
      </c>
      <c r="D31" s="1">
        <v>1</v>
      </c>
      <c r="E31" s="1">
        <v>33.5</v>
      </c>
    </row>
    <row r="32" spans="2:5" ht="15.75">
      <c r="B32" s="8" t="s">
        <v>19</v>
      </c>
      <c r="C32" s="3" t="s">
        <v>93</v>
      </c>
      <c r="D32" s="1">
        <v>5</v>
      </c>
      <c r="E32" s="1">
        <v>33.5</v>
      </c>
    </row>
    <row r="33" spans="2:5" ht="15.75">
      <c r="B33" s="8" t="s">
        <v>30</v>
      </c>
      <c r="C33" s="3" t="s">
        <v>94</v>
      </c>
      <c r="D33" s="1">
        <v>1</v>
      </c>
      <c r="E33" s="1">
        <v>31.2</v>
      </c>
    </row>
    <row r="34" spans="2:5" ht="15.75">
      <c r="B34" s="8" t="s">
        <v>10</v>
      </c>
      <c r="C34" s="3" t="s">
        <v>94</v>
      </c>
      <c r="D34" s="1">
        <v>1</v>
      </c>
      <c r="E34" s="1">
        <v>31.2</v>
      </c>
    </row>
    <row r="35" spans="2:5" ht="15.75">
      <c r="B35" s="8" t="s">
        <v>38</v>
      </c>
      <c r="C35" s="3" t="s">
        <v>94</v>
      </c>
      <c r="D35" s="1">
        <v>20</v>
      </c>
      <c r="E35" s="1">
        <v>31.2</v>
      </c>
    </row>
    <row r="36" spans="2:5" ht="15.75">
      <c r="B36" s="8" t="s">
        <v>33</v>
      </c>
      <c r="C36" s="3" t="s">
        <v>94</v>
      </c>
      <c r="D36" s="1">
        <v>1</v>
      </c>
      <c r="E36" s="1">
        <v>31.2</v>
      </c>
    </row>
    <row r="37" spans="2:5" ht="15.75">
      <c r="B37" s="8" t="s">
        <v>35</v>
      </c>
      <c r="C37" s="3" t="s">
        <v>94</v>
      </c>
      <c r="D37" s="1">
        <v>2</v>
      </c>
      <c r="E37" s="1">
        <v>31.2</v>
      </c>
    </row>
    <row r="38" spans="2:5" ht="15.75">
      <c r="B38" s="8" t="s">
        <v>17</v>
      </c>
      <c r="C38" s="3" t="s">
        <v>94</v>
      </c>
      <c r="D38" s="1">
        <v>4</v>
      </c>
      <c r="E38" s="1">
        <v>31.2</v>
      </c>
    </row>
    <row r="39" spans="2:5" ht="15.75">
      <c r="B39" s="8" t="s">
        <v>19</v>
      </c>
      <c r="C39" s="3" t="s">
        <v>94</v>
      </c>
      <c r="D39" s="1">
        <v>3</v>
      </c>
      <c r="E39" s="1">
        <v>31.2</v>
      </c>
    </row>
    <row r="40" spans="2:5" ht="15.75">
      <c r="B40" s="8" t="s">
        <v>69</v>
      </c>
      <c r="C40" s="3" t="s">
        <v>95</v>
      </c>
      <c r="D40" s="1">
        <v>2</v>
      </c>
      <c r="E40" s="1">
        <v>19.5</v>
      </c>
    </row>
    <row r="41" spans="2:5" ht="15.75">
      <c r="B41" s="8" t="s">
        <v>41</v>
      </c>
      <c r="C41" s="3" t="s">
        <v>95</v>
      </c>
      <c r="D41" s="1">
        <v>2</v>
      </c>
      <c r="E41" s="1">
        <v>19.5</v>
      </c>
    </row>
    <row r="42" spans="2:5" ht="15.75">
      <c r="B42" s="8" t="s">
        <v>28</v>
      </c>
      <c r="C42" s="3" t="s">
        <v>95</v>
      </c>
      <c r="D42" s="1">
        <v>5</v>
      </c>
      <c r="E42" s="1">
        <v>19.5</v>
      </c>
    </row>
    <row r="43" spans="2:5" ht="15.75">
      <c r="B43" s="8" t="s">
        <v>96</v>
      </c>
      <c r="C43" s="3" t="s">
        <v>95</v>
      </c>
      <c r="D43" s="1">
        <v>3</v>
      </c>
      <c r="E43" s="1">
        <v>19.5</v>
      </c>
    </row>
    <row r="44" spans="2:5" ht="15.75">
      <c r="B44" s="8" t="s">
        <v>26</v>
      </c>
      <c r="C44" s="3" t="s">
        <v>95</v>
      </c>
      <c r="D44" s="1">
        <v>1</v>
      </c>
      <c r="E44" s="1">
        <v>19.5</v>
      </c>
    </row>
    <row r="45" spans="2:5" ht="15.75">
      <c r="B45" s="8" t="s">
        <v>17</v>
      </c>
      <c r="C45" s="3" t="s">
        <v>95</v>
      </c>
      <c r="D45" s="1">
        <v>4</v>
      </c>
      <c r="E45" s="1">
        <v>19.5</v>
      </c>
    </row>
    <row r="46" spans="2:5" ht="15.75">
      <c r="B46" s="8" t="s">
        <v>19</v>
      </c>
      <c r="C46" s="3" t="s">
        <v>95</v>
      </c>
      <c r="D46" s="1">
        <v>1</v>
      </c>
      <c r="E46" s="1">
        <v>19.5</v>
      </c>
    </row>
    <row r="47" spans="2:5" ht="15.75">
      <c r="B47" s="8" t="s">
        <v>27</v>
      </c>
      <c r="C47" s="3" t="s">
        <v>98</v>
      </c>
      <c r="D47" s="1">
        <v>1</v>
      </c>
      <c r="E47" s="1">
        <v>28.9</v>
      </c>
    </row>
    <row r="48" spans="2:5" ht="15.75">
      <c r="B48" s="8" t="s">
        <v>22</v>
      </c>
      <c r="C48" s="3" t="s">
        <v>98</v>
      </c>
      <c r="D48" s="1">
        <v>1</v>
      </c>
      <c r="E48" s="1">
        <v>28.9</v>
      </c>
    </row>
    <row r="49" spans="2:5" ht="15.75">
      <c r="B49" s="8" t="s">
        <v>18</v>
      </c>
      <c r="C49" s="3" t="s">
        <v>98</v>
      </c>
      <c r="D49" s="1">
        <v>5</v>
      </c>
      <c r="E49" s="1">
        <v>28.9</v>
      </c>
    </row>
    <row r="50" spans="2:5" ht="15.75">
      <c r="B50" s="8" t="s">
        <v>19</v>
      </c>
      <c r="C50" s="3" t="s">
        <v>98</v>
      </c>
      <c r="D50" s="1">
        <v>15</v>
      </c>
      <c r="E50" s="1">
        <v>28.9</v>
      </c>
    </row>
    <row r="51" spans="2:5" ht="15.75">
      <c r="B51" s="8" t="s">
        <v>47</v>
      </c>
      <c r="C51" s="3" t="s">
        <v>97</v>
      </c>
      <c r="D51" s="1">
        <v>10</v>
      </c>
      <c r="E51" s="1">
        <v>30.5</v>
      </c>
    </row>
    <row r="52" spans="2:5" ht="15.75">
      <c r="B52" s="8" t="s">
        <v>24</v>
      </c>
      <c r="C52" s="3" t="s">
        <v>99</v>
      </c>
      <c r="D52" s="1">
        <v>3</v>
      </c>
      <c r="E52" s="1">
        <v>30.5</v>
      </c>
    </row>
    <row r="53" spans="2:5" ht="15.75">
      <c r="B53" s="8" t="s">
        <v>25</v>
      </c>
      <c r="C53" s="3" t="s">
        <v>100</v>
      </c>
      <c r="D53" s="1">
        <v>10</v>
      </c>
      <c r="E53" s="1">
        <v>30.5</v>
      </c>
    </row>
    <row r="54" spans="2:5" ht="15.75">
      <c r="B54" s="8" t="s">
        <v>55</v>
      </c>
      <c r="C54" s="3" t="s">
        <v>101</v>
      </c>
      <c r="D54" s="1">
        <v>1</v>
      </c>
      <c r="E54" s="1">
        <v>30.5</v>
      </c>
    </row>
    <row r="55" spans="2:5" ht="15.75">
      <c r="B55" s="8" t="s">
        <v>33</v>
      </c>
      <c r="C55" s="3" t="s">
        <v>102</v>
      </c>
      <c r="D55" s="1">
        <v>2</v>
      </c>
      <c r="E55" s="1">
        <v>30.5</v>
      </c>
    </row>
    <row r="56" spans="2:5" ht="15.75">
      <c r="B56" s="8" t="s">
        <v>14</v>
      </c>
      <c r="C56" s="3" t="s">
        <v>103</v>
      </c>
      <c r="D56" s="1">
        <v>1</v>
      </c>
      <c r="E56" s="1">
        <v>30.5</v>
      </c>
    </row>
    <row r="57" spans="2:5" ht="15.75">
      <c r="B57" s="8" t="s">
        <v>19</v>
      </c>
      <c r="C57" s="3" t="s">
        <v>104</v>
      </c>
      <c r="D57" s="1">
        <v>13</v>
      </c>
      <c r="E57" s="1">
        <v>30.5</v>
      </c>
    </row>
    <row r="58" spans="2:5" ht="15.75">
      <c r="B58" s="8" t="s">
        <v>18</v>
      </c>
      <c r="C58" s="3" t="s">
        <v>105</v>
      </c>
      <c r="D58" s="1">
        <v>6</v>
      </c>
      <c r="E58" s="1">
        <v>30.5</v>
      </c>
    </row>
  </sheetData>
  <hyperlinks>
    <hyperlink ref="B29" r:id="rId1" display="D@rya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6"/>
  <sheetViews>
    <sheetView tabSelected="1" workbookViewId="0" topLeftCell="A60">
      <selection activeCell="B69" sqref="B69"/>
    </sheetView>
  </sheetViews>
  <sheetFormatPr defaultColWidth="9.140625" defaultRowHeight="12.75"/>
  <cols>
    <col min="1" max="1" width="17.8515625" style="8" customWidth="1"/>
    <col min="2" max="2" width="69.28125" style="3" customWidth="1"/>
    <col min="3" max="3" width="9.140625" style="1" customWidth="1"/>
    <col min="4" max="4" width="19.57421875" style="1" customWidth="1"/>
    <col min="5" max="5" width="11.140625" style="1" customWidth="1"/>
    <col min="6" max="6" width="12.7109375" style="1" customWidth="1"/>
    <col min="7" max="7" width="11.421875" style="14" bestFit="1" customWidth="1"/>
    <col min="8" max="9" width="9.140625" style="2" customWidth="1"/>
    <col min="10" max="10" width="22.7109375" style="4" customWidth="1"/>
    <col min="11" max="16384" width="9.140625" style="1" customWidth="1"/>
  </cols>
  <sheetData>
    <row r="1" spans="1:10" s="7" customFormat="1" ht="15.75">
      <c r="A1" s="7" t="s">
        <v>0</v>
      </c>
      <c r="B1" s="7" t="s">
        <v>1</v>
      </c>
      <c r="C1" s="7" t="s">
        <v>2</v>
      </c>
      <c r="D1" s="7" t="s">
        <v>129</v>
      </c>
      <c r="E1" s="7" t="s">
        <v>130</v>
      </c>
      <c r="F1" s="7" t="s">
        <v>3</v>
      </c>
      <c r="G1" s="13" t="s">
        <v>4</v>
      </c>
      <c r="H1" s="7" t="s">
        <v>5</v>
      </c>
      <c r="I1" s="7" t="s">
        <v>6</v>
      </c>
      <c r="J1" s="7" t="s">
        <v>7</v>
      </c>
    </row>
    <row r="2" spans="1:10" ht="15.75">
      <c r="A2" s="8" t="s">
        <v>26</v>
      </c>
      <c r="B2" s="11" t="s">
        <v>75</v>
      </c>
      <c r="C2" s="1">
        <v>3</v>
      </c>
      <c r="D2" s="1">
        <v>55.29</v>
      </c>
      <c r="E2" s="1">
        <f>C2*D2</f>
        <v>165.87</v>
      </c>
      <c r="F2" s="1">
        <f>(E2)*(1+15%)</f>
        <v>190.7505</v>
      </c>
      <c r="I2" s="5"/>
      <c r="J2" s="6"/>
    </row>
    <row r="3" spans="1:10" ht="15.75">
      <c r="A3" s="8" t="s">
        <v>26</v>
      </c>
      <c r="B3" s="11" t="s">
        <v>23</v>
      </c>
      <c r="C3" s="1">
        <v>2</v>
      </c>
      <c r="D3" s="1">
        <v>45.59</v>
      </c>
      <c r="E3" s="1">
        <f aca="true" t="shared" si="0" ref="E3:E66">C3*D3</f>
        <v>91.18</v>
      </c>
      <c r="F3" s="1">
        <f>(E3)*(1+15%)</f>
        <v>104.857</v>
      </c>
      <c r="I3" s="5"/>
      <c r="J3" s="6"/>
    </row>
    <row r="4" spans="1:10" ht="15.75">
      <c r="A4" s="8" t="s">
        <v>26</v>
      </c>
      <c r="B4" s="11" t="s">
        <v>42</v>
      </c>
      <c r="C4" s="1">
        <v>1</v>
      </c>
      <c r="D4" s="1">
        <v>67.9</v>
      </c>
      <c r="E4" s="1">
        <f t="shared" si="0"/>
        <v>67.9</v>
      </c>
      <c r="F4" s="1">
        <f>(E4)*(1+15%)</f>
        <v>78.085</v>
      </c>
      <c r="I4" s="5"/>
      <c r="J4" s="6"/>
    </row>
    <row r="5" spans="1:10" ht="15.75">
      <c r="A5" s="8" t="s">
        <v>26</v>
      </c>
      <c r="B5" s="11" t="s">
        <v>93</v>
      </c>
      <c r="C5" s="1">
        <v>2</v>
      </c>
      <c r="D5" s="1">
        <v>32.5</v>
      </c>
      <c r="E5" s="1">
        <f t="shared" si="0"/>
        <v>65</v>
      </c>
      <c r="F5" s="1">
        <f>(E5)*(1+15%)</f>
        <v>74.75</v>
      </c>
      <c r="G5" s="15"/>
      <c r="I5" s="5"/>
      <c r="J5" s="6"/>
    </row>
    <row r="6" spans="1:10" ht="15.75">
      <c r="A6" s="8" t="s">
        <v>26</v>
      </c>
      <c r="B6" s="11" t="s">
        <v>44</v>
      </c>
      <c r="C6" s="1">
        <v>1</v>
      </c>
      <c r="D6" s="1">
        <v>68.97</v>
      </c>
      <c r="E6" s="1">
        <f t="shared" si="0"/>
        <v>68.97</v>
      </c>
      <c r="F6" s="1">
        <f>(E6)*(1+15%)</f>
        <v>79.31549999999999</v>
      </c>
      <c r="I6" s="5"/>
      <c r="J6" s="6"/>
    </row>
    <row r="7" spans="1:10" ht="15.75">
      <c r="A7" s="8" t="s">
        <v>26</v>
      </c>
      <c r="B7" s="11" t="s">
        <v>95</v>
      </c>
      <c r="C7" s="1">
        <v>1</v>
      </c>
      <c r="D7" s="1">
        <v>18.92</v>
      </c>
      <c r="E7" s="1">
        <f t="shared" si="0"/>
        <v>18.92</v>
      </c>
      <c r="F7" s="1">
        <f>(E7)*(1+15%)</f>
        <v>21.758</v>
      </c>
      <c r="I7" s="5"/>
      <c r="J7" s="6"/>
    </row>
    <row r="8" spans="1:10" ht="15.75">
      <c r="A8" s="8" t="s">
        <v>26</v>
      </c>
      <c r="B8" s="11" t="s">
        <v>113</v>
      </c>
      <c r="C8" s="1">
        <v>1</v>
      </c>
      <c r="D8" s="1">
        <v>162.96</v>
      </c>
      <c r="E8" s="1">
        <f t="shared" si="0"/>
        <v>162.96</v>
      </c>
      <c r="F8" s="1">
        <f>(E8)*(1+15%)</f>
        <v>187.404</v>
      </c>
      <c r="I8" s="5"/>
      <c r="J8" s="6"/>
    </row>
    <row r="9" spans="1:10" ht="15.75">
      <c r="A9" s="8" t="s">
        <v>26</v>
      </c>
      <c r="B9" s="11" t="s">
        <v>78</v>
      </c>
      <c r="C9" s="1">
        <v>1</v>
      </c>
      <c r="D9" s="1">
        <v>224.7</v>
      </c>
      <c r="E9" s="1">
        <f t="shared" si="0"/>
        <v>224.7</v>
      </c>
      <c r="F9" s="1">
        <f>(E9)*(1+15%)</f>
        <v>258.405</v>
      </c>
      <c r="I9" s="5"/>
      <c r="J9" s="6"/>
    </row>
    <row r="10" spans="1:10" ht="15.75">
      <c r="A10" s="8" t="s">
        <v>26</v>
      </c>
      <c r="B10" s="11" t="s">
        <v>67</v>
      </c>
      <c r="C10" s="1">
        <v>0.8</v>
      </c>
      <c r="D10" s="1">
        <v>266.14</v>
      </c>
      <c r="E10" s="1">
        <f t="shared" si="0"/>
        <v>212.912</v>
      </c>
      <c r="F10" s="1">
        <f>(E10)*(1+15%)</f>
        <v>244.84879999999998</v>
      </c>
      <c r="G10" s="15">
        <f>SUM(F2:F10)</f>
        <v>1240.1738</v>
      </c>
      <c r="I10" s="5"/>
      <c r="J10" s="6"/>
    </row>
    <row r="11" spans="1:10" ht="15.75">
      <c r="A11" s="8" t="s">
        <v>18</v>
      </c>
      <c r="B11" s="11" t="s">
        <v>20</v>
      </c>
      <c r="C11" s="1">
        <v>0.5</v>
      </c>
      <c r="D11" s="1">
        <v>435.53</v>
      </c>
      <c r="E11" s="1">
        <f t="shared" si="0"/>
        <v>217.765</v>
      </c>
      <c r="F11" s="1">
        <f>(E11)*(1+15%)</f>
        <v>250.42974999999996</v>
      </c>
      <c r="I11" s="5"/>
      <c r="J11" s="6"/>
    </row>
    <row r="12" spans="1:6" ht="15.75">
      <c r="A12" s="8" t="s">
        <v>18</v>
      </c>
      <c r="B12" s="11" t="s">
        <v>115</v>
      </c>
      <c r="C12" s="1">
        <v>1</v>
      </c>
      <c r="D12" s="1">
        <v>37.93</v>
      </c>
      <c r="E12" s="1">
        <f t="shared" si="0"/>
        <v>37.93</v>
      </c>
      <c r="F12" s="1">
        <f>(E12)*(1+15%)</f>
        <v>43.619499999999995</v>
      </c>
    </row>
    <row r="13" spans="1:10" ht="15.75">
      <c r="A13" s="8" t="s">
        <v>18</v>
      </c>
      <c r="B13" s="11" t="s">
        <v>71</v>
      </c>
      <c r="C13" s="1">
        <v>1</v>
      </c>
      <c r="D13" s="1">
        <v>155.2</v>
      </c>
      <c r="E13" s="1">
        <f t="shared" si="0"/>
        <v>155.2</v>
      </c>
      <c r="F13" s="1">
        <f>(E13)*(1+15%)</f>
        <v>178.47999999999996</v>
      </c>
      <c r="I13" s="5"/>
      <c r="J13" s="6"/>
    </row>
    <row r="14" spans="1:10" ht="15.75">
      <c r="A14" s="8" t="s">
        <v>18</v>
      </c>
      <c r="B14" s="11" t="s">
        <v>42</v>
      </c>
      <c r="C14" s="1">
        <v>4</v>
      </c>
      <c r="D14" s="1">
        <v>67.9</v>
      </c>
      <c r="E14" s="1">
        <f t="shared" si="0"/>
        <v>271.6</v>
      </c>
      <c r="F14" s="1">
        <f>(E14)*(1+15%)</f>
        <v>312.34</v>
      </c>
      <c r="I14" s="5"/>
      <c r="J14" s="6"/>
    </row>
    <row r="15" spans="1:10" ht="15.75">
      <c r="A15" s="8" t="s">
        <v>18</v>
      </c>
      <c r="B15" s="11" t="s">
        <v>93</v>
      </c>
      <c r="C15" s="1">
        <v>1</v>
      </c>
      <c r="D15" s="1">
        <v>32.5</v>
      </c>
      <c r="E15" s="1">
        <f t="shared" si="0"/>
        <v>32.5</v>
      </c>
      <c r="F15" s="1">
        <f>(E15)*(1+15%)</f>
        <v>37.375</v>
      </c>
      <c r="I15" s="5"/>
      <c r="J15" s="6"/>
    </row>
    <row r="16" spans="1:10" ht="15.75">
      <c r="A16" s="8" t="s">
        <v>18</v>
      </c>
      <c r="B16" s="11" t="s">
        <v>8</v>
      </c>
      <c r="C16" s="1">
        <v>1</v>
      </c>
      <c r="D16" s="1">
        <v>82.4</v>
      </c>
      <c r="E16" s="1">
        <f t="shared" si="0"/>
        <v>82.4</v>
      </c>
      <c r="F16" s="1">
        <f>(E16)*(1+15%)</f>
        <v>94.76</v>
      </c>
      <c r="G16" s="15"/>
      <c r="I16" s="5"/>
      <c r="J16" s="6"/>
    </row>
    <row r="17" spans="1:10" ht="15.75">
      <c r="A17" s="8" t="s">
        <v>18</v>
      </c>
      <c r="B17" s="11" t="s">
        <v>73</v>
      </c>
      <c r="C17" s="1">
        <v>0.5</v>
      </c>
      <c r="D17" s="1">
        <v>180.42</v>
      </c>
      <c r="E17" s="1">
        <f t="shared" si="0"/>
        <v>90.21</v>
      </c>
      <c r="F17" s="1">
        <f>(E17)*(1+15%)</f>
        <v>103.74149999999999</v>
      </c>
      <c r="I17" s="5"/>
      <c r="J17" s="6"/>
    </row>
    <row r="18" spans="1:10" ht="15.75">
      <c r="A18" s="8" t="s">
        <v>18</v>
      </c>
      <c r="B18" s="11" t="s">
        <v>79</v>
      </c>
      <c r="C18" s="1">
        <v>4</v>
      </c>
      <c r="D18" s="1">
        <v>29.59</v>
      </c>
      <c r="E18" s="1">
        <f t="shared" si="0"/>
        <v>118.36</v>
      </c>
      <c r="F18" s="1">
        <f>(E18)*(1+15%)</f>
        <v>136.11399999999998</v>
      </c>
      <c r="I18" s="5"/>
      <c r="J18" s="6"/>
    </row>
    <row r="19" spans="1:10" ht="15.75">
      <c r="A19" s="8" t="s">
        <v>18</v>
      </c>
      <c r="B19" s="11" t="s">
        <v>46</v>
      </c>
      <c r="C19" s="1">
        <v>0.6</v>
      </c>
      <c r="D19" s="1">
        <v>366.3</v>
      </c>
      <c r="E19" s="1">
        <f t="shared" si="0"/>
        <v>219.78</v>
      </c>
      <c r="F19" s="1">
        <f>(E19)*(1+15%)</f>
        <v>252.74699999999999</v>
      </c>
      <c r="I19" s="5"/>
      <c r="J19" s="6"/>
    </row>
    <row r="20" spans="1:10" ht="15.75">
      <c r="A20" s="8" t="s">
        <v>18</v>
      </c>
      <c r="B20" s="11" t="s">
        <v>114</v>
      </c>
      <c r="C20" s="1">
        <v>1</v>
      </c>
      <c r="D20" s="1">
        <v>65.28</v>
      </c>
      <c r="E20" s="1">
        <f t="shared" si="0"/>
        <v>65.28</v>
      </c>
      <c r="F20" s="1">
        <f>(E20)*(1+15%)</f>
        <v>75.07199999999999</v>
      </c>
      <c r="G20" s="15">
        <f>SUM(F11:F20)</f>
        <v>1484.6787499999998</v>
      </c>
      <c r="I20" s="5"/>
      <c r="J20" s="6"/>
    </row>
    <row r="21" spans="1:10" ht="15.75">
      <c r="A21" s="8" t="s">
        <v>28</v>
      </c>
      <c r="B21" s="11" t="s">
        <v>64</v>
      </c>
      <c r="C21" s="1">
        <v>2</v>
      </c>
      <c r="D21" s="1">
        <v>88.45</v>
      </c>
      <c r="E21" s="1">
        <f t="shared" si="0"/>
        <v>176.9</v>
      </c>
      <c r="F21" s="1">
        <f>(E21)*(1+15%)</f>
        <v>203.435</v>
      </c>
      <c r="I21" s="5"/>
      <c r="J21" s="6"/>
    </row>
    <row r="22" spans="1:6" ht="15.75">
      <c r="A22" s="8" t="s">
        <v>119</v>
      </c>
      <c r="B22" s="11" t="s">
        <v>115</v>
      </c>
      <c r="C22" s="1">
        <v>2</v>
      </c>
      <c r="D22" s="1">
        <v>37.93</v>
      </c>
      <c r="E22" s="1">
        <f t="shared" si="0"/>
        <v>75.86</v>
      </c>
      <c r="F22" s="1">
        <f>(E22)*(1+15%)</f>
        <v>87.23899999999999</v>
      </c>
    </row>
    <row r="23" spans="1:10" ht="15.75">
      <c r="A23" s="8" t="s">
        <v>28</v>
      </c>
      <c r="B23" s="11" t="s">
        <v>75</v>
      </c>
      <c r="C23" s="1">
        <v>3</v>
      </c>
      <c r="D23" s="1">
        <v>55.29</v>
      </c>
      <c r="E23" s="1">
        <f t="shared" si="0"/>
        <v>165.87</v>
      </c>
      <c r="F23" s="1">
        <f>(E23)*(1+15%)</f>
        <v>190.7505</v>
      </c>
      <c r="G23" s="15"/>
      <c r="I23" s="5"/>
      <c r="J23" s="6"/>
    </row>
    <row r="24" spans="1:10" ht="15.75">
      <c r="A24" s="8" t="s">
        <v>28</v>
      </c>
      <c r="B24" s="11" t="s">
        <v>23</v>
      </c>
      <c r="C24" s="1">
        <v>3</v>
      </c>
      <c r="D24" s="1">
        <v>45.59</v>
      </c>
      <c r="E24" s="1">
        <f t="shared" si="0"/>
        <v>136.77</v>
      </c>
      <c r="F24" s="1">
        <f>(E24)*(1+15%)</f>
        <v>157.2855</v>
      </c>
      <c r="I24" s="5"/>
      <c r="J24" s="6"/>
    </row>
    <row r="25" spans="1:10" ht="15.75">
      <c r="A25" s="8" t="s">
        <v>28</v>
      </c>
      <c r="B25" s="11" t="s">
        <v>42</v>
      </c>
      <c r="C25" s="1">
        <v>2</v>
      </c>
      <c r="D25" s="1">
        <v>67.9</v>
      </c>
      <c r="E25" s="1">
        <f t="shared" si="0"/>
        <v>135.8</v>
      </c>
      <c r="F25" s="1">
        <f>(E25)*(1+15%)</f>
        <v>156.17</v>
      </c>
      <c r="G25" s="15"/>
      <c r="I25" s="5"/>
      <c r="J25" s="6"/>
    </row>
    <row r="26" spans="1:10" ht="15.75">
      <c r="A26" s="8" t="s">
        <v>28</v>
      </c>
      <c r="B26" s="11" t="s">
        <v>44</v>
      </c>
      <c r="C26" s="1">
        <v>1</v>
      </c>
      <c r="D26" s="1">
        <v>68.97</v>
      </c>
      <c r="E26" s="1">
        <f t="shared" si="0"/>
        <v>68.97</v>
      </c>
      <c r="F26" s="1">
        <f>(E26)*(1+15%)</f>
        <v>79.31549999999999</v>
      </c>
      <c r="I26" s="5"/>
      <c r="J26" s="6"/>
    </row>
    <row r="27" spans="1:10" ht="15.75">
      <c r="A27" s="8" t="s">
        <v>28</v>
      </c>
      <c r="B27" s="11" t="s">
        <v>95</v>
      </c>
      <c r="C27" s="1">
        <v>5</v>
      </c>
      <c r="D27" s="1">
        <v>18.92</v>
      </c>
      <c r="E27" s="1">
        <f t="shared" si="0"/>
        <v>94.60000000000001</v>
      </c>
      <c r="F27" s="1">
        <f>(E27)*(1+15%)</f>
        <v>108.79</v>
      </c>
      <c r="I27" s="5"/>
      <c r="J27" s="6"/>
    </row>
    <row r="28" spans="1:10" ht="15.75">
      <c r="A28" s="8" t="s">
        <v>28</v>
      </c>
      <c r="B28" s="11" t="s">
        <v>82</v>
      </c>
      <c r="C28" s="1">
        <v>5</v>
      </c>
      <c r="D28" s="1">
        <v>28.62</v>
      </c>
      <c r="E28" s="1">
        <f t="shared" si="0"/>
        <v>143.1</v>
      </c>
      <c r="F28" s="1">
        <f>(E28)*(1+15%)</f>
        <v>164.56499999999997</v>
      </c>
      <c r="I28" s="5"/>
      <c r="J28" s="6"/>
    </row>
    <row r="29" spans="1:10" ht="15.75">
      <c r="A29" s="8" t="s">
        <v>28</v>
      </c>
      <c r="B29" s="11" t="s">
        <v>67</v>
      </c>
      <c r="C29" s="1">
        <v>0.8</v>
      </c>
      <c r="D29" s="1">
        <v>266.14</v>
      </c>
      <c r="E29" s="1">
        <f t="shared" si="0"/>
        <v>212.912</v>
      </c>
      <c r="F29" s="1">
        <f>(E29)*(1+15%)</f>
        <v>244.84879999999998</v>
      </c>
      <c r="G29" s="15">
        <f>SUM(F21:F29)</f>
        <v>1392.3993</v>
      </c>
      <c r="I29" s="5"/>
      <c r="J29" s="6"/>
    </row>
    <row r="30" spans="1:10" ht="15.75">
      <c r="A30" s="8" t="s">
        <v>10</v>
      </c>
      <c r="B30" s="11" t="s">
        <v>75</v>
      </c>
      <c r="C30" s="1">
        <v>3</v>
      </c>
      <c r="D30" s="1">
        <v>55.29</v>
      </c>
      <c r="E30" s="1">
        <f t="shared" si="0"/>
        <v>165.87</v>
      </c>
      <c r="F30" s="1">
        <f>(E30)*(1+15%)</f>
        <v>190.7505</v>
      </c>
      <c r="G30" s="15"/>
      <c r="I30" s="5"/>
      <c r="J30" s="6"/>
    </row>
    <row r="31" spans="1:10" ht="15.75">
      <c r="A31" s="8" t="s">
        <v>10</v>
      </c>
      <c r="B31" s="11" t="s">
        <v>8</v>
      </c>
      <c r="C31" s="1">
        <v>2</v>
      </c>
      <c r="D31" s="1">
        <v>82.4</v>
      </c>
      <c r="E31" s="1">
        <f t="shared" si="0"/>
        <v>164.8</v>
      </c>
      <c r="F31" s="1">
        <f>(E31)*(1+15%)</f>
        <v>189.52</v>
      </c>
      <c r="I31" s="5"/>
      <c r="J31" s="6"/>
    </row>
    <row r="32" spans="1:10" ht="15.75">
      <c r="A32" s="8" t="s">
        <v>10</v>
      </c>
      <c r="B32" s="11" t="s">
        <v>94</v>
      </c>
      <c r="C32" s="1">
        <v>1</v>
      </c>
      <c r="D32" s="1">
        <v>28.62</v>
      </c>
      <c r="E32" s="1">
        <f t="shared" si="0"/>
        <v>28.62</v>
      </c>
      <c r="F32" s="1">
        <f>(E32)*(1+15%)</f>
        <v>32.913</v>
      </c>
      <c r="I32" s="5"/>
      <c r="J32" s="6"/>
    </row>
    <row r="33" spans="1:10" ht="15.75">
      <c r="A33" s="16" t="s">
        <v>10</v>
      </c>
      <c r="B33" s="12" t="s">
        <v>68</v>
      </c>
      <c r="C33" s="1">
        <v>0.8</v>
      </c>
      <c r="D33" s="1">
        <v>254.6</v>
      </c>
      <c r="E33" s="1">
        <f t="shared" si="0"/>
        <v>203.68</v>
      </c>
      <c r="F33" s="1">
        <f>(E33)*(1+15%)</f>
        <v>234.232</v>
      </c>
      <c r="I33" s="5"/>
      <c r="J33" s="6"/>
    </row>
    <row r="34" spans="1:10" ht="15.75">
      <c r="A34" s="8" t="s">
        <v>10</v>
      </c>
      <c r="B34" s="11" t="s">
        <v>53</v>
      </c>
      <c r="C34" s="1">
        <v>1</v>
      </c>
      <c r="D34" s="1">
        <v>84.12</v>
      </c>
      <c r="E34" s="1">
        <f t="shared" si="0"/>
        <v>84.12</v>
      </c>
      <c r="F34" s="1">
        <f>(E34)*(1+15%)</f>
        <v>96.738</v>
      </c>
      <c r="G34" s="15">
        <f>SUM(F30:F34)</f>
        <v>744.1534999999999</v>
      </c>
      <c r="I34" s="5"/>
      <c r="J34" s="6"/>
    </row>
    <row r="35" spans="1:10" ht="15.75">
      <c r="A35" s="8" t="s">
        <v>29</v>
      </c>
      <c r="B35" s="11" t="s">
        <v>75</v>
      </c>
      <c r="C35" s="1">
        <v>1</v>
      </c>
      <c r="D35" s="1">
        <v>55.29</v>
      </c>
      <c r="E35" s="1">
        <f t="shared" si="0"/>
        <v>55.29</v>
      </c>
      <c r="F35" s="1">
        <f>(E35)*(1+15%)</f>
        <v>63.583499999999994</v>
      </c>
      <c r="I35" s="5"/>
      <c r="J35" s="6"/>
    </row>
    <row r="36" spans="1:10" ht="15.75">
      <c r="A36" s="8" t="s">
        <v>29</v>
      </c>
      <c r="B36" s="11" t="s">
        <v>23</v>
      </c>
      <c r="C36" s="1">
        <v>2</v>
      </c>
      <c r="D36" s="1">
        <v>45.59</v>
      </c>
      <c r="E36" s="1">
        <f t="shared" si="0"/>
        <v>91.18</v>
      </c>
      <c r="F36" s="1">
        <f>(E36)*(1+15%)</f>
        <v>104.857</v>
      </c>
      <c r="I36" s="5"/>
      <c r="J36" s="6"/>
    </row>
    <row r="37" spans="1:10" ht="15.75">
      <c r="A37" s="8" t="s">
        <v>29</v>
      </c>
      <c r="B37" s="12" t="s">
        <v>68</v>
      </c>
      <c r="C37" s="1">
        <v>1</v>
      </c>
      <c r="D37" s="1">
        <v>254.6</v>
      </c>
      <c r="E37" s="1">
        <f t="shared" si="0"/>
        <v>254.6</v>
      </c>
      <c r="F37" s="1">
        <f>(E37)*(1+15%)</f>
        <v>292.78999999999996</v>
      </c>
      <c r="G37" s="15">
        <f>SUM(F35:F37)</f>
        <v>461.23049999999995</v>
      </c>
      <c r="I37" s="5"/>
      <c r="J37" s="6"/>
    </row>
    <row r="38" spans="1:10" ht="15.75">
      <c r="A38" s="8" t="s">
        <v>30</v>
      </c>
      <c r="B38" s="11" t="s">
        <v>75</v>
      </c>
      <c r="C38" s="1">
        <v>1</v>
      </c>
      <c r="D38" s="1">
        <v>55.29</v>
      </c>
      <c r="E38" s="1">
        <f t="shared" si="0"/>
        <v>55.29</v>
      </c>
      <c r="F38" s="1">
        <f>(E38)*(1+15%)</f>
        <v>63.583499999999994</v>
      </c>
      <c r="I38" s="5"/>
      <c r="J38" s="6"/>
    </row>
    <row r="39" spans="1:10" ht="15.75">
      <c r="A39" s="8" t="s">
        <v>30</v>
      </c>
      <c r="B39" s="11" t="s">
        <v>23</v>
      </c>
      <c r="C39" s="1">
        <v>2</v>
      </c>
      <c r="D39" s="1">
        <v>45.59</v>
      </c>
      <c r="E39" s="1">
        <f t="shared" si="0"/>
        <v>91.18</v>
      </c>
      <c r="F39" s="1">
        <f>(E39)*(1+15%)</f>
        <v>104.857</v>
      </c>
      <c r="G39" s="15"/>
      <c r="I39" s="5"/>
      <c r="J39" s="6"/>
    </row>
    <row r="40" spans="1:10" ht="15.75">
      <c r="A40" s="8" t="s">
        <v>30</v>
      </c>
      <c r="B40" s="11" t="s">
        <v>94</v>
      </c>
      <c r="C40" s="1">
        <v>1</v>
      </c>
      <c r="D40" s="1">
        <v>28.62</v>
      </c>
      <c r="E40" s="1">
        <f t="shared" si="0"/>
        <v>28.62</v>
      </c>
      <c r="F40" s="1">
        <f>(E40)*(1+15%)</f>
        <v>32.913</v>
      </c>
      <c r="I40" s="5"/>
      <c r="J40" s="6"/>
    </row>
    <row r="41" spans="1:10" ht="15.75">
      <c r="A41" s="8" t="s">
        <v>30</v>
      </c>
      <c r="B41" s="12" t="s">
        <v>70</v>
      </c>
      <c r="C41" s="1">
        <v>0.5</v>
      </c>
      <c r="D41" s="1">
        <v>254.6</v>
      </c>
      <c r="E41" s="1">
        <f t="shared" si="0"/>
        <v>127.3</v>
      </c>
      <c r="F41" s="1">
        <f>(E41)*(1+15%)</f>
        <v>146.39499999999998</v>
      </c>
      <c r="I41" s="5"/>
      <c r="J41" s="6"/>
    </row>
    <row r="42" spans="1:10" ht="15.75">
      <c r="A42" s="8" t="s">
        <v>30</v>
      </c>
      <c r="B42" s="11" t="s">
        <v>67</v>
      </c>
      <c r="C42" s="1">
        <v>0.3</v>
      </c>
      <c r="D42" s="1">
        <v>266.14</v>
      </c>
      <c r="E42" s="1">
        <f t="shared" si="0"/>
        <v>79.842</v>
      </c>
      <c r="F42" s="1">
        <f>(E42)*(1+15%)</f>
        <v>91.8183</v>
      </c>
      <c r="I42" s="5"/>
      <c r="J42" s="6"/>
    </row>
    <row r="43" spans="1:10" ht="15.75">
      <c r="A43" s="8" t="s">
        <v>30</v>
      </c>
      <c r="B43" s="12" t="s">
        <v>68</v>
      </c>
      <c r="C43" s="1">
        <v>0.2</v>
      </c>
      <c r="D43" s="1">
        <v>254.6</v>
      </c>
      <c r="E43" s="1">
        <f t="shared" si="0"/>
        <v>50.92</v>
      </c>
      <c r="F43" s="1">
        <f>(E43)*(1+15%)</f>
        <v>58.558</v>
      </c>
      <c r="I43" s="5"/>
      <c r="J43" s="6"/>
    </row>
    <row r="44" spans="1:10" ht="15.75">
      <c r="A44" s="8" t="s">
        <v>30</v>
      </c>
      <c r="B44" s="11" t="s">
        <v>53</v>
      </c>
      <c r="C44" s="1">
        <v>1</v>
      </c>
      <c r="D44" s="1">
        <v>84.12</v>
      </c>
      <c r="E44" s="1">
        <f t="shared" si="0"/>
        <v>84.12</v>
      </c>
      <c r="F44" s="1">
        <f>(E44)*(1+15%)</f>
        <v>96.738</v>
      </c>
      <c r="G44" s="15">
        <f>SUM(F38:F44)</f>
        <v>594.8627999999999</v>
      </c>
      <c r="I44" s="5"/>
      <c r="J44" s="6"/>
    </row>
    <row r="45" spans="1:10" ht="15.75">
      <c r="A45" s="16" t="s">
        <v>11</v>
      </c>
      <c r="B45" s="11" t="s">
        <v>95</v>
      </c>
      <c r="C45" s="1">
        <v>3</v>
      </c>
      <c r="D45" s="1">
        <v>18.92</v>
      </c>
      <c r="E45" s="1">
        <f t="shared" si="0"/>
        <v>56.760000000000005</v>
      </c>
      <c r="F45" s="1">
        <f>(E45)*(1+15%)</f>
        <v>65.274</v>
      </c>
      <c r="I45" s="5"/>
      <c r="J45" s="6"/>
    </row>
    <row r="46" spans="1:10" ht="15.75">
      <c r="A46" s="8" t="s">
        <v>11</v>
      </c>
      <c r="B46" s="11" t="s">
        <v>56</v>
      </c>
      <c r="C46" s="1">
        <v>1</v>
      </c>
      <c r="D46" s="1">
        <v>69.15</v>
      </c>
      <c r="E46" s="1">
        <f t="shared" si="0"/>
        <v>69.15</v>
      </c>
      <c r="F46" s="1">
        <f>(E46)*(1+15%)</f>
        <v>79.5225</v>
      </c>
      <c r="I46" s="5"/>
      <c r="J46" s="6"/>
    </row>
    <row r="47" spans="1:10" ht="15.75">
      <c r="A47" s="8" t="s">
        <v>11</v>
      </c>
      <c r="B47" s="11" t="s">
        <v>75</v>
      </c>
      <c r="C47" s="1">
        <v>5</v>
      </c>
      <c r="D47" s="1">
        <v>55.29</v>
      </c>
      <c r="E47" s="1">
        <f t="shared" si="0"/>
        <v>276.45</v>
      </c>
      <c r="F47" s="1">
        <f>(E47)*(1+15%)</f>
        <v>317.91749999999996</v>
      </c>
      <c r="G47" s="15"/>
      <c r="I47" s="5"/>
      <c r="J47" s="6"/>
    </row>
    <row r="48" spans="1:6" ht="15.75">
      <c r="A48" s="8" t="s">
        <v>92</v>
      </c>
      <c r="B48" s="11" t="s">
        <v>93</v>
      </c>
      <c r="C48" s="1">
        <v>1</v>
      </c>
      <c r="D48" s="1">
        <v>32.5</v>
      </c>
      <c r="E48" s="1">
        <f t="shared" si="0"/>
        <v>32.5</v>
      </c>
      <c r="F48" s="1">
        <f>(E48)*(1+15%)</f>
        <v>37.375</v>
      </c>
    </row>
    <row r="49" spans="1:10" ht="15.75">
      <c r="A49" s="8" t="s">
        <v>11</v>
      </c>
      <c r="B49" s="11" t="s">
        <v>8</v>
      </c>
      <c r="C49" s="1">
        <v>3</v>
      </c>
      <c r="D49" s="1">
        <v>82.4</v>
      </c>
      <c r="E49" s="1">
        <f t="shared" si="0"/>
        <v>247.20000000000002</v>
      </c>
      <c r="F49" s="1">
        <f>(E49)*(1+15%)</f>
        <v>284.28</v>
      </c>
      <c r="G49" s="15"/>
      <c r="I49" s="5"/>
      <c r="J49" s="6"/>
    </row>
    <row r="50" spans="1:6" ht="15.75">
      <c r="A50" s="8" t="s">
        <v>92</v>
      </c>
      <c r="B50" s="11" t="s">
        <v>95</v>
      </c>
      <c r="C50" s="1">
        <v>1</v>
      </c>
      <c r="D50" s="1">
        <v>18.92</v>
      </c>
      <c r="E50" s="1">
        <f t="shared" si="0"/>
        <v>18.92</v>
      </c>
      <c r="F50" s="1">
        <f>(E50)*(1+15%)</f>
        <v>21.758</v>
      </c>
    </row>
    <row r="51" spans="1:10" ht="15.75">
      <c r="A51" s="8" t="s">
        <v>11</v>
      </c>
      <c r="B51" s="11" t="s">
        <v>73</v>
      </c>
      <c r="C51" s="1">
        <v>0.5</v>
      </c>
      <c r="D51" s="1">
        <v>180.42</v>
      </c>
      <c r="E51" s="1">
        <f t="shared" si="0"/>
        <v>90.21</v>
      </c>
      <c r="F51" s="1">
        <f>(E51)*(1+15%)</f>
        <v>103.74149999999999</v>
      </c>
      <c r="I51" s="5"/>
      <c r="J51" s="6"/>
    </row>
    <row r="52" spans="1:6" ht="15.75">
      <c r="A52" s="8" t="s">
        <v>92</v>
      </c>
      <c r="B52" s="11" t="s">
        <v>113</v>
      </c>
      <c r="C52" s="1">
        <v>1</v>
      </c>
      <c r="D52" s="1">
        <v>162.96</v>
      </c>
      <c r="E52" s="1">
        <f t="shared" si="0"/>
        <v>162.96</v>
      </c>
      <c r="F52" s="1">
        <f>(E52)*(1+15%)</f>
        <v>187.404</v>
      </c>
    </row>
    <row r="53" spans="1:10" ht="15.75">
      <c r="A53" s="8" t="s">
        <v>11</v>
      </c>
      <c r="B53" s="11" t="s">
        <v>67</v>
      </c>
      <c r="C53" s="1">
        <v>0.8</v>
      </c>
      <c r="D53" s="1">
        <v>266.14</v>
      </c>
      <c r="E53" s="1">
        <f t="shared" si="0"/>
        <v>212.912</v>
      </c>
      <c r="F53" s="1">
        <f>(E53)*(1+15%)</f>
        <v>244.84879999999998</v>
      </c>
      <c r="G53" s="15"/>
      <c r="I53" s="5"/>
      <c r="J53" s="6"/>
    </row>
    <row r="54" spans="1:10" ht="15.75">
      <c r="A54" s="8" t="s">
        <v>11</v>
      </c>
      <c r="B54" s="11" t="s">
        <v>79</v>
      </c>
      <c r="C54" s="1">
        <v>3</v>
      </c>
      <c r="D54" s="1">
        <v>29.59</v>
      </c>
      <c r="E54" s="1">
        <f t="shared" si="0"/>
        <v>88.77</v>
      </c>
      <c r="F54" s="1">
        <f>(E54)*(1+15%)</f>
        <v>102.08549999999998</v>
      </c>
      <c r="I54" s="5"/>
      <c r="J54" s="6"/>
    </row>
    <row r="55" spans="1:10" ht="15.75">
      <c r="A55" s="8" t="s">
        <v>11</v>
      </c>
      <c r="B55" s="11" t="s">
        <v>106</v>
      </c>
      <c r="C55" s="1">
        <v>3</v>
      </c>
      <c r="D55" s="1">
        <v>95.06</v>
      </c>
      <c r="E55" s="1">
        <f t="shared" si="0"/>
        <v>285.18</v>
      </c>
      <c r="F55" s="1">
        <f>(E55)*(1+15%)</f>
        <v>327.957</v>
      </c>
      <c r="I55" s="5"/>
      <c r="J55" s="6"/>
    </row>
    <row r="56" spans="1:10" ht="15.75">
      <c r="A56" s="8" t="s">
        <v>11</v>
      </c>
      <c r="B56" s="11" t="s">
        <v>114</v>
      </c>
      <c r="C56" s="1">
        <v>3</v>
      </c>
      <c r="D56" s="1">
        <v>65.28</v>
      </c>
      <c r="E56" s="1">
        <f t="shared" si="0"/>
        <v>195.84</v>
      </c>
      <c r="F56" s="1">
        <f>(E56)*(1+15%)</f>
        <v>225.21599999999998</v>
      </c>
      <c r="G56" s="15">
        <f>SUM(F45:F56)</f>
        <v>1997.3797999999997</v>
      </c>
      <c r="I56" s="5"/>
      <c r="J56" s="6"/>
    </row>
    <row r="57" spans="1:6" ht="15.75">
      <c r="A57" s="8" t="s">
        <v>32</v>
      </c>
      <c r="B57" s="11" t="s">
        <v>115</v>
      </c>
      <c r="C57" s="1">
        <v>3</v>
      </c>
      <c r="D57" s="1">
        <v>37.93</v>
      </c>
      <c r="E57" s="1">
        <f t="shared" si="0"/>
        <v>113.78999999999999</v>
      </c>
      <c r="F57" s="1">
        <f>(E57)*(1+15%)</f>
        <v>130.8585</v>
      </c>
    </row>
    <row r="58" spans="1:10" ht="15.75">
      <c r="A58" s="8" t="s">
        <v>32</v>
      </c>
      <c r="B58" s="11" t="s">
        <v>23</v>
      </c>
      <c r="C58" s="1">
        <v>2</v>
      </c>
      <c r="D58" s="1">
        <v>45.59</v>
      </c>
      <c r="E58" s="1">
        <f t="shared" si="0"/>
        <v>91.18</v>
      </c>
      <c r="F58" s="1">
        <f>(E58)*(1+15%)</f>
        <v>104.857</v>
      </c>
      <c r="I58" s="5"/>
      <c r="J58" s="6"/>
    </row>
    <row r="59" spans="1:10" ht="15.75">
      <c r="A59" s="8" t="s">
        <v>32</v>
      </c>
      <c r="B59" s="12" t="s">
        <v>70</v>
      </c>
      <c r="C59" s="1">
        <v>0.8</v>
      </c>
      <c r="D59" s="1">
        <v>254.6</v>
      </c>
      <c r="E59" s="1">
        <f t="shared" si="0"/>
        <v>203.68</v>
      </c>
      <c r="F59" s="1">
        <f>(E59)*(1+15%)</f>
        <v>234.232</v>
      </c>
      <c r="G59" s="15">
        <f>SUM(F57:F59)</f>
        <v>469.9475</v>
      </c>
      <c r="I59" s="5"/>
      <c r="J59" s="6"/>
    </row>
    <row r="60" spans="1:10" ht="15.75">
      <c r="A60" s="8" t="s">
        <v>37</v>
      </c>
      <c r="B60" s="11" t="s">
        <v>42</v>
      </c>
      <c r="C60" s="1">
        <v>5</v>
      </c>
      <c r="D60" s="1">
        <v>67.9</v>
      </c>
      <c r="E60" s="1">
        <f t="shared" si="0"/>
        <v>339.5</v>
      </c>
      <c r="F60" s="1">
        <f>(E60)*(1+15%)</f>
        <v>390.42499999999995</v>
      </c>
      <c r="I60" s="5"/>
      <c r="J60" s="6"/>
    </row>
    <row r="61" spans="1:10" ht="15.75">
      <c r="A61" s="8" t="s">
        <v>37</v>
      </c>
      <c r="B61" s="11" t="s">
        <v>46</v>
      </c>
      <c r="C61" s="1">
        <v>0.5</v>
      </c>
      <c r="D61" s="1">
        <v>366.3</v>
      </c>
      <c r="E61" s="1">
        <f t="shared" si="0"/>
        <v>183.15</v>
      </c>
      <c r="F61" s="1">
        <f>(E61)*(1+15%)</f>
        <v>210.6225</v>
      </c>
      <c r="G61" s="15">
        <f>SUM(F60:F61)</f>
        <v>601.0474999999999</v>
      </c>
      <c r="I61" s="5"/>
      <c r="J61" s="6"/>
    </row>
    <row r="62" spans="1:10" ht="15.75">
      <c r="A62" s="16" t="s">
        <v>16</v>
      </c>
      <c r="B62" s="11" t="s">
        <v>56</v>
      </c>
      <c r="C62" s="1">
        <v>1</v>
      </c>
      <c r="D62" s="1">
        <v>69.15</v>
      </c>
      <c r="E62" s="1">
        <f t="shared" si="0"/>
        <v>69.15</v>
      </c>
      <c r="F62" s="1">
        <f>(E62)*(1+15%)</f>
        <v>79.5225</v>
      </c>
      <c r="G62" s="15"/>
      <c r="I62" s="5"/>
      <c r="J62" s="6"/>
    </row>
    <row r="63" spans="1:10" ht="15.75">
      <c r="A63" s="16" t="s">
        <v>16</v>
      </c>
      <c r="B63" s="11" t="s">
        <v>75</v>
      </c>
      <c r="C63" s="1">
        <v>2</v>
      </c>
      <c r="D63" s="1">
        <v>55.29</v>
      </c>
      <c r="E63" s="1">
        <f t="shared" si="0"/>
        <v>110.58</v>
      </c>
      <c r="F63" s="1">
        <f>(E63)*(1+15%)</f>
        <v>127.16699999999999</v>
      </c>
      <c r="I63" s="5"/>
      <c r="J63" s="6"/>
    </row>
    <row r="64" spans="1:10" ht="15.75">
      <c r="A64" s="8" t="s">
        <v>16</v>
      </c>
      <c r="B64" s="11" t="s">
        <v>23</v>
      </c>
      <c r="C64" s="1">
        <v>2</v>
      </c>
      <c r="D64" s="1">
        <v>45.59</v>
      </c>
      <c r="E64" s="1">
        <f t="shared" si="0"/>
        <v>91.18</v>
      </c>
      <c r="F64" s="1">
        <f>(E64)*(1+15%)</f>
        <v>104.857</v>
      </c>
      <c r="I64" s="5"/>
      <c r="J64" s="6"/>
    </row>
    <row r="65" spans="1:10" ht="15.75">
      <c r="A65" s="16" t="s">
        <v>16</v>
      </c>
      <c r="B65" s="11" t="s">
        <v>93</v>
      </c>
      <c r="C65" s="1">
        <v>2</v>
      </c>
      <c r="D65" s="1">
        <v>32.5</v>
      </c>
      <c r="E65" s="1">
        <f t="shared" si="0"/>
        <v>65</v>
      </c>
      <c r="F65" s="1">
        <f>(E65)*(1+15%)</f>
        <v>74.75</v>
      </c>
      <c r="I65" s="5"/>
      <c r="J65" s="6"/>
    </row>
    <row r="66" spans="1:10" ht="15.75">
      <c r="A66" s="8" t="s">
        <v>16</v>
      </c>
      <c r="B66" s="11" t="s">
        <v>8</v>
      </c>
      <c r="C66" s="1">
        <v>2</v>
      </c>
      <c r="D66" s="1">
        <v>82.4</v>
      </c>
      <c r="E66" s="1">
        <f t="shared" si="0"/>
        <v>164.8</v>
      </c>
      <c r="F66" s="1">
        <f>(E66)*(1+15%)</f>
        <v>189.52</v>
      </c>
      <c r="I66" s="5"/>
      <c r="J66" s="6"/>
    </row>
    <row r="67" spans="1:10" ht="15.75">
      <c r="A67" s="16" t="s">
        <v>16</v>
      </c>
      <c r="B67" s="11" t="s">
        <v>86</v>
      </c>
      <c r="C67" s="1">
        <v>3</v>
      </c>
      <c r="D67" s="1">
        <v>28.62</v>
      </c>
      <c r="E67" s="1">
        <f aca="true" t="shared" si="1" ref="E67:E130">C67*D67</f>
        <v>85.86</v>
      </c>
      <c r="F67" s="1">
        <f>(E67)*(1+15%)</f>
        <v>98.73899999999999</v>
      </c>
      <c r="I67" s="5"/>
      <c r="J67" s="6"/>
    </row>
    <row r="68" spans="1:10" ht="15.75">
      <c r="A68" s="16" t="s">
        <v>16</v>
      </c>
      <c r="B68" s="11" t="s">
        <v>80</v>
      </c>
      <c r="C68" s="1">
        <v>1</v>
      </c>
      <c r="D68" s="1">
        <v>90.21</v>
      </c>
      <c r="E68" s="1">
        <f t="shared" si="1"/>
        <v>90.21</v>
      </c>
      <c r="F68" s="1">
        <f>(E68)*(1+15%)</f>
        <v>103.74149999999999</v>
      </c>
      <c r="I68" s="5"/>
      <c r="J68" s="6"/>
    </row>
    <row r="69" spans="1:10" ht="15.75">
      <c r="A69" s="16" t="s">
        <v>16</v>
      </c>
      <c r="B69" s="12" t="s">
        <v>57</v>
      </c>
      <c r="C69" s="1">
        <v>2</v>
      </c>
      <c r="D69" s="1">
        <v>33.95</v>
      </c>
      <c r="E69" s="1">
        <f t="shared" si="1"/>
        <v>67.9</v>
      </c>
      <c r="F69" s="1">
        <f>(E69)*(1+15%)</f>
        <v>78.085</v>
      </c>
      <c r="I69" s="5"/>
      <c r="J69" s="6"/>
    </row>
    <row r="70" spans="1:10" ht="15.75">
      <c r="A70" s="16" t="s">
        <v>16</v>
      </c>
      <c r="B70" s="11" t="s">
        <v>67</v>
      </c>
      <c r="C70" s="1">
        <v>0.8</v>
      </c>
      <c r="D70" s="1">
        <v>266.14</v>
      </c>
      <c r="E70" s="1">
        <f t="shared" si="1"/>
        <v>212.912</v>
      </c>
      <c r="F70" s="1">
        <f>(E70)*(1+15%)</f>
        <v>244.84879999999998</v>
      </c>
      <c r="I70" s="5"/>
      <c r="J70" s="6"/>
    </row>
    <row r="71" spans="1:10" ht="15.75">
      <c r="A71" s="16" t="s">
        <v>16</v>
      </c>
      <c r="B71" s="11" t="s">
        <v>79</v>
      </c>
      <c r="C71" s="1">
        <v>2</v>
      </c>
      <c r="D71" s="1">
        <v>29.59</v>
      </c>
      <c r="E71" s="1">
        <f t="shared" si="1"/>
        <v>59.18</v>
      </c>
      <c r="F71" s="1">
        <f>(E71)*(1+15%)</f>
        <v>68.05699999999999</v>
      </c>
      <c r="G71" s="15">
        <f>SUM(F62:F71)</f>
        <v>1169.2878</v>
      </c>
      <c r="I71" s="5"/>
      <c r="J71" s="6"/>
    </row>
    <row r="72" spans="1:10" ht="15.75">
      <c r="A72" s="8" t="s">
        <v>33</v>
      </c>
      <c r="B72" s="11" t="s">
        <v>102</v>
      </c>
      <c r="C72" s="1">
        <v>2</v>
      </c>
      <c r="D72" s="1">
        <v>32.74</v>
      </c>
      <c r="E72" s="1">
        <f t="shared" si="1"/>
        <v>65.48</v>
      </c>
      <c r="F72" s="1">
        <f>(E72)*(1+15%)</f>
        <v>75.30199999999999</v>
      </c>
      <c r="G72" s="15"/>
      <c r="I72" s="5"/>
      <c r="J72" s="6"/>
    </row>
    <row r="73" spans="1:10" ht="15.75">
      <c r="A73" s="8" t="s">
        <v>33</v>
      </c>
      <c r="B73" s="11" t="s">
        <v>75</v>
      </c>
      <c r="C73" s="1">
        <v>2</v>
      </c>
      <c r="D73" s="1">
        <v>55.29</v>
      </c>
      <c r="E73" s="1">
        <f t="shared" si="1"/>
        <v>110.58</v>
      </c>
      <c r="F73" s="1">
        <f>(E73)*(1+15%)</f>
        <v>127.16699999999999</v>
      </c>
      <c r="I73" s="5"/>
      <c r="J73" s="6"/>
    </row>
    <row r="74" spans="1:10" ht="15.75">
      <c r="A74" s="8" t="s">
        <v>33</v>
      </c>
      <c r="B74" s="11" t="s">
        <v>23</v>
      </c>
      <c r="C74" s="1">
        <v>1</v>
      </c>
      <c r="D74" s="1">
        <v>45.59</v>
      </c>
      <c r="E74" s="1">
        <f t="shared" si="1"/>
        <v>45.59</v>
      </c>
      <c r="F74" s="1">
        <f>(E74)*(1+15%)</f>
        <v>52.4285</v>
      </c>
      <c r="I74" s="5"/>
      <c r="J74" s="6"/>
    </row>
    <row r="75" spans="1:10" ht="15.75">
      <c r="A75" s="8" t="s">
        <v>33</v>
      </c>
      <c r="B75" s="11" t="s">
        <v>94</v>
      </c>
      <c r="C75" s="1">
        <v>1</v>
      </c>
      <c r="D75" s="1">
        <v>28.62</v>
      </c>
      <c r="E75" s="1">
        <f t="shared" si="1"/>
        <v>28.62</v>
      </c>
      <c r="F75" s="1">
        <f>(E75)*(1+15%)</f>
        <v>32.913</v>
      </c>
      <c r="I75" s="5"/>
      <c r="J75" s="6"/>
    </row>
    <row r="76" spans="1:10" ht="15.75">
      <c r="A76" s="8" t="s">
        <v>33</v>
      </c>
      <c r="B76" s="11" t="s">
        <v>67</v>
      </c>
      <c r="C76" s="1">
        <v>0.8</v>
      </c>
      <c r="D76" s="1">
        <v>266.14</v>
      </c>
      <c r="E76" s="1">
        <f t="shared" si="1"/>
        <v>212.912</v>
      </c>
      <c r="F76" s="1">
        <f>(E76)*(1+15%)</f>
        <v>244.84879999999998</v>
      </c>
      <c r="G76" s="15">
        <f>SUM(F72:F76)</f>
        <v>532.6593</v>
      </c>
      <c r="I76" s="5"/>
      <c r="J76" s="6"/>
    </row>
    <row r="77" spans="1:6" ht="15.75">
      <c r="A77" s="8" t="s">
        <v>69</v>
      </c>
      <c r="B77" s="11" t="s">
        <v>115</v>
      </c>
      <c r="C77" s="1">
        <v>3</v>
      </c>
      <c r="D77" s="1">
        <v>37.93</v>
      </c>
      <c r="E77" s="1">
        <f t="shared" si="1"/>
        <v>113.78999999999999</v>
      </c>
      <c r="F77" s="1">
        <f>(E77)*(1+15%)</f>
        <v>130.8585</v>
      </c>
    </row>
    <row r="78" spans="1:10" ht="15.75">
      <c r="A78" s="8" t="s">
        <v>69</v>
      </c>
      <c r="B78" s="11" t="s">
        <v>95</v>
      </c>
      <c r="C78" s="1">
        <v>2</v>
      </c>
      <c r="D78" s="1">
        <v>18.92</v>
      </c>
      <c r="E78" s="1">
        <f t="shared" si="1"/>
        <v>37.84</v>
      </c>
      <c r="F78" s="1">
        <f>(E78)*(1+15%)</f>
        <v>43.516</v>
      </c>
      <c r="G78" s="15"/>
      <c r="I78" s="5"/>
      <c r="J78" s="6"/>
    </row>
    <row r="79" spans="1:10" ht="15.75">
      <c r="A79" s="8" t="s">
        <v>69</v>
      </c>
      <c r="B79" s="12" t="s">
        <v>68</v>
      </c>
      <c r="C79" s="1">
        <v>0.4</v>
      </c>
      <c r="D79" s="1">
        <v>254.6</v>
      </c>
      <c r="E79" s="1">
        <f t="shared" si="1"/>
        <v>101.84</v>
      </c>
      <c r="F79" s="1">
        <f>(E79)*(1+15%)</f>
        <v>117.116</v>
      </c>
      <c r="G79" s="15">
        <f>SUM(F77:F79)</f>
        <v>291.4905</v>
      </c>
      <c r="I79" s="5"/>
      <c r="J79" s="6"/>
    </row>
    <row r="80" spans="1:6" ht="15.75">
      <c r="A80" s="8" t="s">
        <v>62</v>
      </c>
      <c r="B80" s="11" t="s">
        <v>115</v>
      </c>
      <c r="C80" s="1">
        <v>6</v>
      </c>
      <c r="D80" s="1">
        <v>37.93</v>
      </c>
      <c r="E80" s="1">
        <f t="shared" si="1"/>
        <v>227.57999999999998</v>
      </c>
      <c r="F80" s="1">
        <f>(E80)*(1+15%)</f>
        <v>261.717</v>
      </c>
    </row>
    <row r="81" spans="1:10" ht="15.75">
      <c r="A81" s="8" t="s">
        <v>62</v>
      </c>
      <c r="B81" s="11" t="s">
        <v>71</v>
      </c>
      <c r="C81" s="1">
        <v>3</v>
      </c>
      <c r="D81" s="1">
        <v>155.2</v>
      </c>
      <c r="E81" s="1">
        <f t="shared" si="1"/>
        <v>465.59999999999997</v>
      </c>
      <c r="F81" s="1">
        <f>(E81)*(1+15%)</f>
        <v>535.4399999999999</v>
      </c>
      <c r="G81" s="15"/>
      <c r="I81" s="5"/>
      <c r="J81" s="6"/>
    </row>
    <row r="82" spans="1:10" ht="15.75">
      <c r="A82" s="8" t="s">
        <v>62</v>
      </c>
      <c r="B82" s="11" t="s">
        <v>65</v>
      </c>
      <c r="C82" s="1">
        <v>2</v>
      </c>
      <c r="D82" s="1">
        <v>93.36</v>
      </c>
      <c r="E82" s="1">
        <f t="shared" si="1"/>
        <v>186.72</v>
      </c>
      <c r="F82" s="1">
        <f>(E82)*(1+15%)</f>
        <v>214.72799999999998</v>
      </c>
      <c r="I82" s="5"/>
      <c r="J82" s="6"/>
    </row>
    <row r="83" spans="1:10" ht="15.75">
      <c r="A83" s="8" t="s">
        <v>62</v>
      </c>
      <c r="B83" s="11" t="s">
        <v>113</v>
      </c>
      <c r="C83" s="1">
        <v>5</v>
      </c>
      <c r="D83" s="1">
        <v>162.96</v>
      </c>
      <c r="E83" s="1">
        <f t="shared" si="1"/>
        <v>814.8000000000001</v>
      </c>
      <c r="F83" s="1">
        <f>(E83)*(1+15%)</f>
        <v>937.02</v>
      </c>
      <c r="I83" s="5"/>
      <c r="J83" s="6"/>
    </row>
    <row r="84" spans="1:10" ht="15.75">
      <c r="A84" s="8" t="s">
        <v>62</v>
      </c>
      <c r="B84" s="11" t="s">
        <v>78</v>
      </c>
      <c r="C84" s="1">
        <v>2</v>
      </c>
      <c r="D84" s="1">
        <v>224.7</v>
      </c>
      <c r="E84" s="1">
        <f t="shared" si="1"/>
        <v>449.4</v>
      </c>
      <c r="F84" s="1">
        <f>(E84)*(1+15%)</f>
        <v>516.81</v>
      </c>
      <c r="I84" s="5"/>
      <c r="J84" s="6"/>
    </row>
    <row r="85" spans="1:10" ht="15.75">
      <c r="A85" s="8" t="s">
        <v>62</v>
      </c>
      <c r="B85" s="11" t="s">
        <v>61</v>
      </c>
      <c r="C85" s="1">
        <v>2</v>
      </c>
      <c r="D85" s="1">
        <v>61.72</v>
      </c>
      <c r="E85" s="1">
        <f t="shared" si="1"/>
        <v>123.44</v>
      </c>
      <c r="F85" s="1">
        <f>(E85)*(1+15%)</f>
        <v>141.956</v>
      </c>
      <c r="I85" s="5"/>
      <c r="J85" s="6"/>
    </row>
    <row r="86" spans="1:10" ht="15.75">
      <c r="A86" s="8" t="s">
        <v>62</v>
      </c>
      <c r="B86" s="11" t="s">
        <v>63</v>
      </c>
      <c r="C86" s="1">
        <v>2</v>
      </c>
      <c r="D86" s="1">
        <v>61.72</v>
      </c>
      <c r="E86" s="1">
        <f t="shared" si="1"/>
        <v>123.44</v>
      </c>
      <c r="F86" s="1">
        <f>(E86)*(1+15%)</f>
        <v>141.956</v>
      </c>
      <c r="G86" s="15">
        <f>SUM(F80:F86)</f>
        <v>2749.627</v>
      </c>
      <c r="I86" s="5"/>
      <c r="J86" s="6"/>
    </row>
    <row r="87" spans="1:10" ht="15.75">
      <c r="A87" s="8" t="s">
        <v>59</v>
      </c>
      <c r="B87" s="11" t="s">
        <v>23</v>
      </c>
      <c r="C87" s="1">
        <v>2</v>
      </c>
      <c r="D87" s="1">
        <v>45.59</v>
      </c>
      <c r="E87" s="1">
        <f t="shared" si="1"/>
        <v>91.18</v>
      </c>
      <c r="F87" s="1">
        <f>(E87)*(1+15%)</f>
        <v>104.857</v>
      </c>
      <c r="I87" s="5"/>
      <c r="J87" s="6"/>
    </row>
    <row r="88" spans="1:10" ht="15.75">
      <c r="A88" s="8" t="s">
        <v>59</v>
      </c>
      <c r="B88" s="11" t="s">
        <v>71</v>
      </c>
      <c r="C88" s="1">
        <v>1</v>
      </c>
      <c r="D88" s="1">
        <v>155.2</v>
      </c>
      <c r="E88" s="1">
        <f t="shared" si="1"/>
        <v>155.2</v>
      </c>
      <c r="F88" s="1">
        <f>(E88)*(1+15%)</f>
        <v>178.47999999999996</v>
      </c>
      <c r="I88" s="5"/>
      <c r="J88" s="6"/>
    </row>
    <row r="89" spans="1:10" ht="15.75">
      <c r="A89" s="8" t="s">
        <v>59</v>
      </c>
      <c r="B89" s="11" t="s">
        <v>75</v>
      </c>
      <c r="C89" s="1">
        <v>2</v>
      </c>
      <c r="D89" s="1">
        <v>55.29</v>
      </c>
      <c r="E89" s="1">
        <f t="shared" si="1"/>
        <v>110.58</v>
      </c>
      <c r="F89" s="1">
        <f>(E89)*(1+15%)</f>
        <v>127.16699999999999</v>
      </c>
      <c r="I89" s="5"/>
      <c r="J89" s="6"/>
    </row>
    <row r="90" spans="1:10" ht="15.75">
      <c r="A90" s="8" t="s">
        <v>59</v>
      </c>
      <c r="B90" s="11" t="s">
        <v>74</v>
      </c>
      <c r="C90" s="1">
        <v>1</v>
      </c>
      <c r="D90" s="1">
        <v>206.27</v>
      </c>
      <c r="E90" s="1">
        <f t="shared" si="1"/>
        <v>206.27</v>
      </c>
      <c r="F90" s="1">
        <f>(E90)*(1+15%)</f>
        <v>237.2105</v>
      </c>
      <c r="G90" s="15"/>
      <c r="I90" s="5"/>
      <c r="J90" s="6"/>
    </row>
    <row r="91" spans="1:10" ht="15.75">
      <c r="A91" s="8" t="s">
        <v>59</v>
      </c>
      <c r="B91" s="11" t="s">
        <v>78</v>
      </c>
      <c r="C91" s="1">
        <v>1</v>
      </c>
      <c r="D91" s="1">
        <v>224.7</v>
      </c>
      <c r="E91" s="1">
        <f t="shared" si="1"/>
        <v>224.7</v>
      </c>
      <c r="F91" s="1">
        <f>(E91)*(1+15%)</f>
        <v>258.405</v>
      </c>
      <c r="I91" s="5"/>
      <c r="J91" s="6"/>
    </row>
    <row r="92" spans="1:10" ht="15.75">
      <c r="A92" s="8" t="s">
        <v>59</v>
      </c>
      <c r="B92" s="12" t="s">
        <v>57</v>
      </c>
      <c r="C92" s="1">
        <v>2</v>
      </c>
      <c r="D92" s="1">
        <v>33.95</v>
      </c>
      <c r="E92" s="1">
        <f t="shared" si="1"/>
        <v>67.9</v>
      </c>
      <c r="F92" s="1">
        <f>(E92)*(1+15%)</f>
        <v>78.085</v>
      </c>
      <c r="I92" s="5"/>
      <c r="J92" s="6"/>
    </row>
    <row r="93" spans="1:10" ht="15.75">
      <c r="A93" s="8" t="s">
        <v>59</v>
      </c>
      <c r="B93" s="11" t="s">
        <v>108</v>
      </c>
      <c r="C93" s="1">
        <v>0.5</v>
      </c>
      <c r="D93" s="1">
        <v>362.54</v>
      </c>
      <c r="E93" s="1">
        <f t="shared" si="1"/>
        <v>181.27</v>
      </c>
      <c r="F93" s="1">
        <f>(E93)*(1+15%)</f>
        <v>208.4605</v>
      </c>
      <c r="I93" s="5"/>
      <c r="J93" s="6"/>
    </row>
    <row r="94" spans="1:10" ht="15.75">
      <c r="A94" s="8" t="s">
        <v>59</v>
      </c>
      <c r="B94" s="11" t="s">
        <v>107</v>
      </c>
      <c r="C94" s="1">
        <v>0.6</v>
      </c>
      <c r="D94" s="1">
        <v>362.54</v>
      </c>
      <c r="E94" s="1">
        <f t="shared" si="1"/>
        <v>217.524</v>
      </c>
      <c r="F94" s="1">
        <f>(E94)*(1+15%)</f>
        <v>250.15259999999998</v>
      </c>
      <c r="G94" s="15">
        <f>SUM(F87:F94)</f>
        <v>1442.8175999999999</v>
      </c>
      <c r="I94" s="5"/>
      <c r="J94" s="6"/>
    </row>
    <row r="95" spans="1:10" ht="15.75">
      <c r="A95" s="8" t="s">
        <v>14</v>
      </c>
      <c r="B95" s="11" t="s">
        <v>56</v>
      </c>
      <c r="C95" s="1">
        <v>1</v>
      </c>
      <c r="D95" s="1">
        <v>69.15</v>
      </c>
      <c r="E95" s="1">
        <f t="shared" si="1"/>
        <v>69.15</v>
      </c>
      <c r="F95" s="1">
        <f>(E95)*(1+15%)</f>
        <v>79.5225</v>
      </c>
      <c r="I95" s="5"/>
      <c r="J95" s="6"/>
    </row>
    <row r="96" spans="1:6" ht="15.75">
      <c r="A96" s="8" t="s">
        <v>14</v>
      </c>
      <c r="B96" s="11" t="s">
        <v>115</v>
      </c>
      <c r="C96" s="1">
        <v>2</v>
      </c>
      <c r="D96" s="1">
        <v>37.93</v>
      </c>
      <c r="E96" s="1">
        <f t="shared" si="1"/>
        <v>75.86</v>
      </c>
      <c r="F96" s="1">
        <f>(E96)*(1+15%)</f>
        <v>87.23899999999999</v>
      </c>
    </row>
    <row r="97" spans="1:10" ht="15.75">
      <c r="A97" s="8" t="s">
        <v>14</v>
      </c>
      <c r="B97" s="11" t="s">
        <v>103</v>
      </c>
      <c r="C97" s="1">
        <v>1</v>
      </c>
      <c r="D97" s="1">
        <v>32.74</v>
      </c>
      <c r="E97" s="1">
        <f t="shared" si="1"/>
        <v>32.74</v>
      </c>
      <c r="F97" s="1">
        <f>(E97)*(1+15%)</f>
        <v>37.650999999999996</v>
      </c>
      <c r="I97" s="5"/>
      <c r="J97" s="6"/>
    </row>
    <row r="98" spans="1:6" ht="15.75">
      <c r="A98" s="8" t="s">
        <v>14</v>
      </c>
      <c r="B98" s="11" t="s">
        <v>116</v>
      </c>
      <c r="C98" s="1">
        <v>3</v>
      </c>
      <c r="D98" s="1">
        <v>32.74</v>
      </c>
      <c r="E98" s="1">
        <f t="shared" si="1"/>
        <v>98.22</v>
      </c>
      <c r="F98" s="1">
        <f>(E98)*(1+15%)</f>
        <v>112.95299999999999</v>
      </c>
    </row>
    <row r="99" spans="1:10" ht="15.75">
      <c r="A99" s="8" t="s">
        <v>14</v>
      </c>
      <c r="B99" s="11" t="s">
        <v>71</v>
      </c>
      <c r="C99" s="1">
        <v>1</v>
      </c>
      <c r="D99" s="1">
        <v>155.2</v>
      </c>
      <c r="E99" s="1">
        <f t="shared" si="1"/>
        <v>155.2</v>
      </c>
      <c r="F99" s="1">
        <f>(E99)*(1+15%)</f>
        <v>178.47999999999996</v>
      </c>
      <c r="G99" s="15"/>
      <c r="I99" s="5"/>
      <c r="J99" s="6"/>
    </row>
    <row r="100" spans="1:10" ht="15.75">
      <c r="A100" s="8" t="s">
        <v>14</v>
      </c>
      <c r="B100" s="11" t="s">
        <v>75</v>
      </c>
      <c r="C100" s="1">
        <v>1</v>
      </c>
      <c r="D100" s="1">
        <v>55.29</v>
      </c>
      <c r="E100" s="1">
        <f t="shared" si="1"/>
        <v>55.29</v>
      </c>
      <c r="F100" s="1">
        <f>(E100)*(1+15%)</f>
        <v>63.583499999999994</v>
      </c>
      <c r="I100" s="5"/>
      <c r="J100" s="6"/>
    </row>
    <row r="101" spans="1:6" ht="15.75">
      <c r="A101" s="8" t="s">
        <v>14</v>
      </c>
      <c r="B101" s="11" t="s">
        <v>66</v>
      </c>
      <c r="C101" s="1">
        <v>0.5</v>
      </c>
      <c r="D101" s="1">
        <v>144.72</v>
      </c>
      <c r="E101" s="1">
        <f t="shared" si="1"/>
        <v>72.36</v>
      </c>
      <c r="F101" s="1">
        <f>(E101)*(1+15%)</f>
        <v>83.214</v>
      </c>
    </row>
    <row r="102" spans="1:10" ht="15.75">
      <c r="A102" s="8" t="s">
        <v>14</v>
      </c>
      <c r="B102" s="11" t="s">
        <v>8</v>
      </c>
      <c r="C102" s="1">
        <v>1</v>
      </c>
      <c r="D102" s="1">
        <v>82.4</v>
      </c>
      <c r="E102" s="1">
        <f t="shared" si="1"/>
        <v>82.4</v>
      </c>
      <c r="F102" s="1">
        <f>(E102)*(1+15%)</f>
        <v>94.76</v>
      </c>
      <c r="I102" s="5"/>
      <c r="J102" s="6"/>
    </row>
    <row r="103" spans="1:6" ht="15.75">
      <c r="A103" s="8" t="s">
        <v>14</v>
      </c>
      <c r="B103" s="11" t="s">
        <v>8</v>
      </c>
      <c r="C103" s="1">
        <v>2</v>
      </c>
      <c r="D103" s="1">
        <v>82.4</v>
      </c>
      <c r="E103" s="1">
        <f t="shared" si="1"/>
        <v>164.8</v>
      </c>
      <c r="F103" s="1">
        <f>(E103)*(1+15%)</f>
        <v>189.52</v>
      </c>
    </row>
    <row r="104" spans="1:10" ht="15.75">
      <c r="A104" s="8" t="s">
        <v>14</v>
      </c>
      <c r="B104" s="11" t="s">
        <v>74</v>
      </c>
      <c r="C104" s="1">
        <v>1</v>
      </c>
      <c r="D104" s="1">
        <v>206.27</v>
      </c>
      <c r="E104" s="1">
        <f t="shared" si="1"/>
        <v>206.27</v>
      </c>
      <c r="F104" s="1">
        <f>(E104)*(1+15%)</f>
        <v>237.2105</v>
      </c>
      <c r="I104" s="5"/>
      <c r="J104" s="6"/>
    </row>
    <row r="105" spans="1:10" ht="15.75">
      <c r="A105" s="8" t="s">
        <v>14</v>
      </c>
      <c r="B105" s="11" t="s">
        <v>113</v>
      </c>
      <c r="C105" s="1">
        <v>2</v>
      </c>
      <c r="D105" s="1">
        <v>162.96</v>
      </c>
      <c r="E105" s="1">
        <f t="shared" si="1"/>
        <v>325.92</v>
      </c>
      <c r="F105" s="1">
        <f>(E105)*(1+15%)</f>
        <v>374.808</v>
      </c>
      <c r="G105" s="15"/>
      <c r="I105" s="5"/>
      <c r="J105" s="6"/>
    </row>
    <row r="106" spans="1:6" ht="15.75">
      <c r="A106" s="8" t="s">
        <v>14</v>
      </c>
      <c r="B106" s="11" t="s">
        <v>113</v>
      </c>
      <c r="C106" s="1">
        <v>1</v>
      </c>
      <c r="D106" s="1">
        <v>162.96</v>
      </c>
      <c r="E106" s="1">
        <f t="shared" si="1"/>
        <v>162.96</v>
      </c>
      <c r="F106" s="1">
        <f>(E106)*(1+15%)</f>
        <v>187.404</v>
      </c>
    </row>
    <row r="107" spans="1:6" ht="15.75">
      <c r="A107" s="8" t="s">
        <v>14</v>
      </c>
      <c r="B107" s="11" t="s">
        <v>78</v>
      </c>
      <c r="C107" s="1">
        <v>3</v>
      </c>
      <c r="D107" s="1">
        <v>224.7</v>
      </c>
      <c r="E107" s="1">
        <f t="shared" si="1"/>
        <v>674.0999999999999</v>
      </c>
      <c r="F107" s="1">
        <f>(E107)*(1+15%)</f>
        <v>775.2149999999998</v>
      </c>
    </row>
    <row r="108" spans="1:10" ht="15.75">
      <c r="A108" s="8" t="s">
        <v>14</v>
      </c>
      <c r="B108" s="11" t="s">
        <v>80</v>
      </c>
      <c r="C108" s="1">
        <v>6</v>
      </c>
      <c r="D108" s="1">
        <v>90.21</v>
      </c>
      <c r="E108" s="1">
        <f t="shared" si="1"/>
        <v>541.26</v>
      </c>
      <c r="F108" s="1">
        <f>(E108)*(1+15%)</f>
        <v>622.449</v>
      </c>
      <c r="G108" s="15"/>
      <c r="I108" s="5"/>
      <c r="J108" s="6"/>
    </row>
    <row r="109" spans="1:10" ht="15.75">
      <c r="A109" s="8" t="s">
        <v>14</v>
      </c>
      <c r="B109" s="12" t="s">
        <v>57</v>
      </c>
      <c r="C109" s="1">
        <v>3</v>
      </c>
      <c r="D109" s="1">
        <v>33.95</v>
      </c>
      <c r="E109" s="1">
        <f t="shared" si="1"/>
        <v>101.85000000000001</v>
      </c>
      <c r="F109" s="1">
        <f>(E109)*(1+15%)</f>
        <v>117.1275</v>
      </c>
      <c r="I109" s="5"/>
      <c r="J109" s="6"/>
    </row>
    <row r="110" spans="1:10" ht="15.75">
      <c r="A110" s="8" t="s">
        <v>14</v>
      </c>
      <c r="B110" s="12" t="s">
        <v>70</v>
      </c>
      <c r="C110" s="1">
        <v>0.8</v>
      </c>
      <c r="D110" s="1">
        <v>254.6</v>
      </c>
      <c r="E110" s="1">
        <f t="shared" si="1"/>
        <v>203.68</v>
      </c>
      <c r="F110" s="1">
        <f>(E110)*(1+15%)</f>
        <v>234.232</v>
      </c>
      <c r="I110" s="5"/>
      <c r="J110" s="6"/>
    </row>
    <row r="111" spans="1:10" ht="15.75">
      <c r="A111" s="8" t="s">
        <v>14</v>
      </c>
      <c r="B111" s="11" t="s">
        <v>67</v>
      </c>
      <c r="C111" s="1">
        <v>0.8</v>
      </c>
      <c r="D111" s="1">
        <v>266.14</v>
      </c>
      <c r="E111" s="1">
        <f t="shared" si="1"/>
        <v>212.912</v>
      </c>
      <c r="F111" s="1">
        <f>(E111)*(1+15%)</f>
        <v>244.84879999999998</v>
      </c>
      <c r="I111" s="5"/>
      <c r="J111" s="6"/>
    </row>
    <row r="112" spans="1:10" ht="15.75">
      <c r="A112" s="8" t="s">
        <v>14</v>
      </c>
      <c r="B112" s="12" t="s">
        <v>68</v>
      </c>
      <c r="C112" s="1">
        <v>0.8</v>
      </c>
      <c r="D112" s="1">
        <v>254.6</v>
      </c>
      <c r="E112" s="1">
        <f t="shared" si="1"/>
        <v>203.68</v>
      </c>
      <c r="F112" s="1">
        <f>(E112)*(1+15%)</f>
        <v>234.232</v>
      </c>
      <c r="I112" s="5"/>
      <c r="J112" s="6"/>
    </row>
    <row r="113" spans="1:10" ht="15.75">
      <c r="A113" s="8" t="s">
        <v>14</v>
      </c>
      <c r="B113" s="11" t="s">
        <v>50</v>
      </c>
      <c r="C113" s="1">
        <v>0.5</v>
      </c>
      <c r="D113" s="1">
        <v>366.3</v>
      </c>
      <c r="E113" s="1">
        <f t="shared" si="1"/>
        <v>183.15</v>
      </c>
      <c r="F113" s="1">
        <f>(E113)*(1+15%)</f>
        <v>210.6225</v>
      </c>
      <c r="I113" s="5"/>
      <c r="J113" s="6"/>
    </row>
    <row r="114" spans="1:10" ht="15.75">
      <c r="A114" s="8" t="s">
        <v>14</v>
      </c>
      <c r="B114" s="11" t="s">
        <v>108</v>
      </c>
      <c r="C114" s="1">
        <v>0.35</v>
      </c>
      <c r="D114" s="1">
        <v>362.54</v>
      </c>
      <c r="E114" s="1">
        <f t="shared" si="1"/>
        <v>126.889</v>
      </c>
      <c r="F114" s="1">
        <f>(E114)*(1+15%)</f>
        <v>145.92235</v>
      </c>
      <c r="G114" s="15">
        <f>SUM(F95:F114)</f>
        <v>4310.99465</v>
      </c>
      <c r="I114" s="5"/>
      <c r="J114" s="6"/>
    </row>
    <row r="115" spans="1:10" ht="15.75">
      <c r="A115" s="8" t="s">
        <v>51</v>
      </c>
      <c r="B115" s="11" t="s">
        <v>64</v>
      </c>
      <c r="C115" s="1">
        <v>2</v>
      </c>
      <c r="D115" s="1">
        <v>88.45</v>
      </c>
      <c r="E115" s="1">
        <f t="shared" si="1"/>
        <v>176.9</v>
      </c>
      <c r="F115" s="1">
        <f>(E115)*(1+15%)</f>
        <v>203.435</v>
      </c>
      <c r="I115" s="5"/>
      <c r="J115" s="6"/>
    </row>
    <row r="116" spans="1:10" ht="15.75">
      <c r="A116" s="8" t="s">
        <v>51</v>
      </c>
      <c r="B116" s="11" t="s">
        <v>66</v>
      </c>
      <c r="C116" s="1">
        <v>0.5</v>
      </c>
      <c r="D116" s="1">
        <v>144.72</v>
      </c>
      <c r="E116" s="1">
        <f t="shared" si="1"/>
        <v>72.36</v>
      </c>
      <c r="F116" s="1">
        <f>(E116)*(1+15%)</f>
        <v>83.214</v>
      </c>
      <c r="I116" s="5"/>
      <c r="J116" s="6"/>
    </row>
    <row r="117" spans="1:10" ht="15.75">
      <c r="A117" s="8" t="s">
        <v>51</v>
      </c>
      <c r="B117" s="11" t="s">
        <v>60</v>
      </c>
      <c r="C117" s="1">
        <v>2</v>
      </c>
      <c r="D117" s="1">
        <v>88.5</v>
      </c>
      <c r="E117" s="1">
        <f t="shared" si="1"/>
        <v>177</v>
      </c>
      <c r="F117" s="1">
        <f>(E117)*(1+15%)</f>
        <v>203.54999999999998</v>
      </c>
      <c r="I117" s="5"/>
      <c r="J117" s="6"/>
    </row>
    <row r="118" spans="1:10" ht="15.75">
      <c r="A118" s="8" t="s">
        <v>51</v>
      </c>
      <c r="B118" s="12" t="s">
        <v>70</v>
      </c>
      <c r="C118" s="1">
        <v>0.3</v>
      </c>
      <c r="D118" s="1">
        <v>254.6</v>
      </c>
      <c r="E118" s="1">
        <f t="shared" si="1"/>
        <v>76.38</v>
      </c>
      <c r="F118" s="1">
        <f>(E118)*(1+15%)</f>
        <v>87.83699999999999</v>
      </c>
      <c r="G118" s="15"/>
      <c r="I118" s="5"/>
      <c r="J118" s="6"/>
    </row>
    <row r="119" spans="1:10" ht="15.75">
      <c r="A119" s="8" t="s">
        <v>51</v>
      </c>
      <c r="B119" s="11" t="s">
        <v>50</v>
      </c>
      <c r="C119" s="1">
        <v>0.5</v>
      </c>
      <c r="D119" s="1">
        <v>366.3</v>
      </c>
      <c r="E119" s="1">
        <f t="shared" si="1"/>
        <v>183.15</v>
      </c>
      <c r="F119" s="1">
        <f>(E119)*(1+15%)</f>
        <v>210.6225</v>
      </c>
      <c r="I119" s="5"/>
      <c r="J119" s="6"/>
    </row>
    <row r="120" spans="1:10" ht="15.75">
      <c r="A120" s="8" t="s">
        <v>51</v>
      </c>
      <c r="B120" s="11" t="s">
        <v>108</v>
      </c>
      <c r="C120" s="1">
        <v>0.5</v>
      </c>
      <c r="D120" s="1">
        <v>362.54</v>
      </c>
      <c r="E120" s="1">
        <f t="shared" si="1"/>
        <v>181.27</v>
      </c>
      <c r="F120" s="1">
        <f>(E120)*(1+15%)</f>
        <v>208.4605</v>
      </c>
      <c r="I120" s="5"/>
      <c r="J120" s="6"/>
    </row>
    <row r="121" spans="1:10" ht="15.75">
      <c r="A121" s="8" t="s">
        <v>51</v>
      </c>
      <c r="B121" s="11" t="s">
        <v>106</v>
      </c>
      <c r="C121" s="1">
        <v>2</v>
      </c>
      <c r="D121" s="1">
        <v>95.06</v>
      </c>
      <c r="E121" s="1">
        <f t="shared" si="1"/>
        <v>190.12</v>
      </c>
      <c r="F121" s="1">
        <f>(E121)*(1+15%)</f>
        <v>218.63799999999998</v>
      </c>
      <c r="I121" s="5"/>
      <c r="J121" s="6"/>
    </row>
    <row r="122" spans="1:10" ht="15.75">
      <c r="A122" s="8" t="s">
        <v>51</v>
      </c>
      <c r="B122" s="11" t="s">
        <v>107</v>
      </c>
      <c r="C122" s="1">
        <v>1.3</v>
      </c>
      <c r="D122" s="1">
        <v>362.54</v>
      </c>
      <c r="E122" s="1">
        <f t="shared" si="1"/>
        <v>471.302</v>
      </c>
      <c r="F122" s="1">
        <f>(E122)*(1+15%)</f>
        <v>541.9973</v>
      </c>
      <c r="G122" s="15">
        <f>SUM(F115:F122)</f>
        <v>1757.7543</v>
      </c>
      <c r="I122" s="5"/>
      <c r="J122" s="6"/>
    </row>
    <row r="123" spans="1:10" ht="15.75">
      <c r="A123" s="8" t="s">
        <v>48</v>
      </c>
      <c r="B123" s="11" t="s">
        <v>80</v>
      </c>
      <c r="C123" s="1">
        <v>1</v>
      </c>
      <c r="D123" s="1">
        <v>90.21</v>
      </c>
      <c r="E123" s="1">
        <f t="shared" si="1"/>
        <v>90.21</v>
      </c>
      <c r="F123" s="1">
        <f>(E123)*(1+15%)</f>
        <v>103.74149999999999</v>
      </c>
      <c r="I123" s="5"/>
      <c r="J123" s="6"/>
    </row>
    <row r="124" spans="1:10" ht="15.75">
      <c r="A124" s="8" t="s">
        <v>48</v>
      </c>
      <c r="B124" s="11" t="s">
        <v>46</v>
      </c>
      <c r="C124" s="1">
        <v>0.6</v>
      </c>
      <c r="D124" s="1">
        <v>366.3</v>
      </c>
      <c r="E124" s="1">
        <f t="shared" si="1"/>
        <v>219.78</v>
      </c>
      <c r="F124" s="1">
        <f>(E124)*(1+15%)</f>
        <v>252.74699999999999</v>
      </c>
      <c r="I124" s="5"/>
      <c r="J124" s="6"/>
    </row>
    <row r="125" spans="1:10" ht="15.75">
      <c r="A125" s="8" t="s">
        <v>48</v>
      </c>
      <c r="B125" s="11" t="s">
        <v>110</v>
      </c>
      <c r="C125" s="1">
        <v>0.5</v>
      </c>
      <c r="D125" s="1">
        <v>362.54</v>
      </c>
      <c r="E125" s="1">
        <f t="shared" si="1"/>
        <v>181.27</v>
      </c>
      <c r="F125" s="1">
        <f>(E125)*(1+15%)</f>
        <v>208.4605</v>
      </c>
      <c r="I125" s="5"/>
      <c r="J125" s="6"/>
    </row>
    <row r="126" spans="1:7" ht="15.75">
      <c r="A126" s="8" t="s">
        <v>48</v>
      </c>
      <c r="B126" s="11" t="s">
        <v>115</v>
      </c>
      <c r="C126" s="1">
        <v>2</v>
      </c>
      <c r="D126" s="1">
        <v>37.93</v>
      </c>
      <c r="E126" s="1">
        <f t="shared" si="1"/>
        <v>75.86</v>
      </c>
      <c r="F126" s="1">
        <f>(E126)*(1+15%)</f>
        <v>87.23899999999999</v>
      </c>
      <c r="G126" s="15">
        <f>SUM(F123:F126)</f>
        <v>652.188</v>
      </c>
    </row>
    <row r="127" spans="1:10" ht="15.75">
      <c r="A127" s="8" t="s">
        <v>13</v>
      </c>
      <c r="B127" s="11" t="s">
        <v>66</v>
      </c>
      <c r="C127" s="1">
        <v>0.5</v>
      </c>
      <c r="D127" s="1">
        <v>144.72</v>
      </c>
      <c r="E127" s="1">
        <f t="shared" si="1"/>
        <v>72.36</v>
      </c>
      <c r="F127" s="1">
        <f>(E127)*(1+15%)</f>
        <v>83.214</v>
      </c>
      <c r="I127" s="5"/>
      <c r="J127" s="6"/>
    </row>
    <row r="128" spans="1:10" ht="15.75">
      <c r="A128" s="8" t="s">
        <v>13</v>
      </c>
      <c r="B128" s="11" t="s">
        <v>8</v>
      </c>
      <c r="C128" s="1">
        <v>3</v>
      </c>
      <c r="D128" s="1">
        <v>82.4</v>
      </c>
      <c r="E128" s="1">
        <f t="shared" si="1"/>
        <v>247.20000000000002</v>
      </c>
      <c r="F128" s="1">
        <f>(E128)*(1+15%)</f>
        <v>284.28</v>
      </c>
      <c r="I128" s="5"/>
      <c r="J128" s="6"/>
    </row>
    <row r="129" spans="1:10" ht="15.75">
      <c r="A129" s="8" t="s">
        <v>13</v>
      </c>
      <c r="B129" s="11" t="s">
        <v>44</v>
      </c>
      <c r="C129" s="1">
        <v>6</v>
      </c>
      <c r="D129" s="1">
        <v>68.97</v>
      </c>
      <c r="E129" s="1">
        <f t="shared" si="1"/>
        <v>413.82</v>
      </c>
      <c r="F129" s="1">
        <f>(E129)*(1+15%)</f>
        <v>475.893</v>
      </c>
      <c r="I129" s="5"/>
      <c r="J129" s="6"/>
    </row>
    <row r="130" spans="1:10" ht="15.75">
      <c r="A130" s="8" t="s">
        <v>13</v>
      </c>
      <c r="B130" s="11" t="s">
        <v>73</v>
      </c>
      <c r="C130" s="1">
        <v>0.5</v>
      </c>
      <c r="D130" s="1">
        <v>180.42</v>
      </c>
      <c r="E130" s="1">
        <f t="shared" si="1"/>
        <v>90.21</v>
      </c>
      <c r="F130" s="1">
        <f>(E130)*(1+15%)</f>
        <v>103.74149999999999</v>
      </c>
      <c r="G130" s="15"/>
      <c r="I130" s="5"/>
      <c r="J130" s="6"/>
    </row>
    <row r="131" spans="1:10" ht="15.75">
      <c r="A131" s="8" t="s">
        <v>13</v>
      </c>
      <c r="B131" s="12" t="s">
        <v>57</v>
      </c>
      <c r="C131" s="1">
        <v>3</v>
      </c>
      <c r="D131" s="1">
        <v>33.95</v>
      </c>
      <c r="E131" s="1">
        <f aca="true" t="shared" si="2" ref="E131:E194">C131*D131</f>
        <v>101.85000000000001</v>
      </c>
      <c r="F131" s="1">
        <f>(E131)*(1+15%)</f>
        <v>117.1275</v>
      </c>
      <c r="I131" s="5"/>
      <c r="J131" s="6"/>
    </row>
    <row r="132" spans="1:10" ht="15.75">
      <c r="A132" s="8" t="s">
        <v>13</v>
      </c>
      <c r="B132" s="11" t="s">
        <v>60</v>
      </c>
      <c r="C132" s="1">
        <v>1</v>
      </c>
      <c r="D132" s="1">
        <v>88.5</v>
      </c>
      <c r="E132" s="1">
        <f t="shared" si="2"/>
        <v>88.5</v>
      </c>
      <c r="F132" s="1">
        <f>(E132)*(1+15%)</f>
        <v>101.77499999999999</v>
      </c>
      <c r="G132" s="15"/>
      <c r="I132" s="5"/>
      <c r="J132" s="6"/>
    </row>
    <row r="133" spans="1:10" ht="15.75">
      <c r="A133" s="8" t="s">
        <v>13</v>
      </c>
      <c r="B133" s="11" t="s">
        <v>114</v>
      </c>
      <c r="C133" s="1">
        <v>4</v>
      </c>
      <c r="D133" s="1">
        <v>65.28</v>
      </c>
      <c r="E133" s="1">
        <f t="shared" si="2"/>
        <v>261.12</v>
      </c>
      <c r="F133" s="1">
        <f>(E133)*(1+15%)</f>
        <v>300.28799999999995</v>
      </c>
      <c r="I133" s="5"/>
      <c r="J133" s="6"/>
    </row>
    <row r="134" spans="1:10" ht="15.75">
      <c r="A134" s="8" t="s">
        <v>13</v>
      </c>
      <c r="B134" s="11" t="s">
        <v>53</v>
      </c>
      <c r="C134" s="1">
        <v>1</v>
      </c>
      <c r="D134" s="1">
        <v>84.12</v>
      </c>
      <c r="E134" s="1">
        <f t="shared" si="2"/>
        <v>84.12</v>
      </c>
      <c r="F134" s="1">
        <f>(E134)*(1+15%)</f>
        <v>96.738</v>
      </c>
      <c r="G134" s="15">
        <f>SUM(F127:F134)</f>
        <v>1563.057</v>
      </c>
      <c r="I134" s="5"/>
      <c r="J134" s="6"/>
    </row>
    <row r="135" spans="1:6" ht="15.75">
      <c r="A135" s="8" t="s">
        <v>125</v>
      </c>
      <c r="B135" s="11" t="s">
        <v>8</v>
      </c>
      <c r="C135" s="1">
        <v>2</v>
      </c>
      <c r="D135" s="1">
        <v>82.4</v>
      </c>
      <c r="E135" s="1">
        <f t="shared" si="2"/>
        <v>164.8</v>
      </c>
      <c r="F135" s="1">
        <f>(E135)*(1+15%)</f>
        <v>189.52</v>
      </c>
    </row>
    <row r="136" spans="1:7" ht="17.25" customHeight="1">
      <c r="A136" s="8" t="s">
        <v>125</v>
      </c>
      <c r="B136" s="11" t="s">
        <v>106</v>
      </c>
      <c r="C136" s="1">
        <v>3</v>
      </c>
      <c r="D136" s="1">
        <v>95.06</v>
      </c>
      <c r="E136" s="1">
        <f t="shared" si="2"/>
        <v>285.18</v>
      </c>
      <c r="F136" s="1">
        <f>(E136)*(1+15%)</f>
        <v>327.957</v>
      </c>
      <c r="G136" s="15">
        <f>SUM(F135:F136)</f>
        <v>517.477</v>
      </c>
    </row>
    <row r="137" spans="1:10" ht="15.75">
      <c r="A137" s="8" t="s">
        <v>24</v>
      </c>
      <c r="B137" s="11" t="s">
        <v>77</v>
      </c>
      <c r="C137" s="1">
        <v>1</v>
      </c>
      <c r="D137" s="1">
        <v>47.89</v>
      </c>
      <c r="E137" s="1">
        <f t="shared" si="2"/>
        <v>47.89</v>
      </c>
      <c r="F137" s="1">
        <f>(E137)*(1+15%)</f>
        <v>55.073499999999996</v>
      </c>
      <c r="I137" s="5"/>
      <c r="J137" s="6"/>
    </row>
    <row r="138" spans="1:10" ht="15.75">
      <c r="A138" s="8" t="s">
        <v>24</v>
      </c>
      <c r="B138" s="11" t="s">
        <v>64</v>
      </c>
      <c r="C138" s="1">
        <v>2</v>
      </c>
      <c r="D138" s="1">
        <v>88.45</v>
      </c>
      <c r="E138" s="1">
        <f t="shared" si="2"/>
        <v>176.9</v>
      </c>
      <c r="F138" s="1">
        <f>(E138)*(1+15%)</f>
        <v>203.435</v>
      </c>
      <c r="I138" s="5"/>
      <c r="J138" s="6"/>
    </row>
    <row r="139" spans="1:10" ht="15.75">
      <c r="A139" s="8" t="s">
        <v>24</v>
      </c>
      <c r="B139" s="11" t="s">
        <v>99</v>
      </c>
      <c r="C139" s="1">
        <v>3</v>
      </c>
      <c r="D139" s="1">
        <v>32.74</v>
      </c>
      <c r="E139" s="1">
        <f t="shared" si="2"/>
        <v>98.22</v>
      </c>
      <c r="F139" s="1">
        <f>(E139)*(1+15%)</f>
        <v>112.95299999999999</v>
      </c>
      <c r="I139" s="5"/>
      <c r="J139" s="6"/>
    </row>
    <row r="140" spans="1:10" ht="15.75">
      <c r="A140" s="8" t="s">
        <v>24</v>
      </c>
      <c r="B140" s="11" t="s">
        <v>71</v>
      </c>
      <c r="C140" s="1">
        <v>2</v>
      </c>
      <c r="D140" s="1">
        <v>155.2</v>
      </c>
      <c r="E140" s="1">
        <f t="shared" si="2"/>
        <v>310.4</v>
      </c>
      <c r="F140" s="1">
        <f>(E140)*(1+15%)</f>
        <v>356.9599999999999</v>
      </c>
      <c r="I140" s="5"/>
      <c r="J140" s="6"/>
    </row>
    <row r="141" spans="1:10" ht="15.75">
      <c r="A141" s="8" t="s">
        <v>24</v>
      </c>
      <c r="B141" s="11" t="s">
        <v>75</v>
      </c>
      <c r="C141" s="1">
        <v>3</v>
      </c>
      <c r="D141" s="1">
        <v>55.29</v>
      </c>
      <c r="E141" s="1">
        <f t="shared" si="2"/>
        <v>165.87</v>
      </c>
      <c r="F141" s="1">
        <f>(E141)*(1+15%)</f>
        <v>190.7505</v>
      </c>
      <c r="I141" s="5"/>
      <c r="J141" s="6"/>
    </row>
    <row r="142" spans="1:10" ht="15.75">
      <c r="A142" s="8" t="s">
        <v>24</v>
      </c>
      <c r="B142" s="11" t="s">
        <v>23</v>
      </c>
      <c r="C142" s="1">
        <v>4</v>
      </c>
      <c r="D142" s="1">
        <v>45.59</v>
      </c>
      <c r="E142" s="1">
        <f t="shared" si="2"/>
        <v>182.36</v>
      </c>
      <c r="F142" s="1">
        <f>(E142)*(1+15%)</f>
        <v>209.714</v>
      </c>
      <c r="G142" s="15"/>
      <c r="I142" s="5"/>
      <c r="J142" s="6"/>
    </row>
    <row r="143" spans="1:10" ht="15.75">
      <c r="A143" s="8" t="s">
        <v>24</v>
      </c>
      <c r="B143" s="11" t="s">
        <v>93</v>
      </c>
      <c r="C143" s="1">
        <v>4</v>
      </c>
      <c r="D143" s="1">
        <v>32.5</v>
      </c>
      <c r="E143" s="1">
        <f t="shared" si="2"/>
        <v>130</v>
      </c>
      <c r="F143" s="1">
        <f>(E143)*(1+15%)</f>
        <v>149.5</v>
      </c>
      <c r="I143" s="5"/>
      <c r="J143" s="6"/>
    </row>
    <row r="144" spans="1:10" ht="15.75">
      <c r="A144" s="8" t="s">
        <v>24</v>
      </c>
      <c r="B144" s="11" t="s">
        <v>44</v>
      </c>
      <c r="C144" s="1">
        <v>6</v>
      </c>
      <c r="D144" s="1">
        <v>68.97</v>
      </c>
      <c r="E144" s="1">
        <f t="shared" si="2"/>
        <v>413.82</v>
      </c>
      <c r="F144" s="1">
        <f>(E144)*(1+15%)</f>
        <v>475.893</v>
      </c>
      <c r="I144" s="5"/>
      <c r="J144" s="6"/>
    </row>
    <row r="145" spans="1:10" ht="15.75">
      <c r="A145" s="8" t="s">
        <v>24</v>
      </c>
      <c r="B145" s="11" t="s">
        <v>80</v>
      </c>
      <c r="C145" s="1">
        <v>1</v>
      </c>
      <c r="D145" s="1">
        <v>90.21</v>
      </c>
      <c r="E145" s="1">
        <f t="shared" si="2"/>
        <v>90.21</v>
      </c>
      <c r="F145" s="1">
        <f>(E145)*(1+15%)</f>
        <v>103.74149999999999</v>
      </c>
      <c r="I145" s="5"/>
      <c r="J145" s="6"/>
    </row>
    <row r="146" spans="1:10" ht="15.75">
      <c r="A146" s="8" t="s">
        <v>24</v>
      </c>
      <c r="B146" s="12" t="s">
        <v>57</v>
      </c>
      <c r="C146" s="1">
        <v>3</v>
      </c>
      <c r="D146" s="1">
        <v>33.95</v>
      </c>
      <c r="E146" s="1">
        <f t="shared" si="2"/>
        <v>101.85000000000001</v>
      </c>
      <c r="F146" s="1">
        <f>(E146)*(1+15%)</f>
        <v>117.1275</v>
      </c>
      <c r="G146" s="15"/>
      <c r="I146" s="5"/>
      <c r="J146" s="6"/>
    </row>
    <row r="147" spans="1:10" ht="15.75">
      <c r="A147" s="8" t="s">
        <v>24</v>
      </c>
      <c r="B147" s="11" t="s">
        <v>60</v>
      </c>
      <c r="C147" s="1">
        <v>2</v>
      </c>
      <c r="D147" s="1">
        <v>88.5</v>
      </c>
      <c r="E147" s="1">
        <f t="shared" si="2"/>
        <v>177</v>
      </c>
      <c r="F147" s="1">
        <f>(E147)*(1+15%)</f>
        <v>203.54999999999998</v>
      </c>
      <c r="I147" s="5"/>
      <c r="J147" s="6"/>
    </row>
    <row r="148" spans="1:10" ht="15.75">
      <c r="A148" s="8" t="s">
        <v>24</v>
      </c>
      <c r="B148" s="11" t="s">
        <v>79</v>
      </c>
      <c r="C148" s="1">
        <v>2</v>
      </c>
      <c r="D148" s="1">
        <v>29.59</v>
      </c>
      <c r="E148" s="1">
        <f t="shared" si="2"/>
        <v>59.18</v>
      </c>
      <c r="F148" s="1">
        <f>(E148)*(1+15%)</f>
        <v>68.05699999999999</v>
      </c>
      <c r="I148" s="5"/>
      <c r="J148" s="6"/>
    </row>
    <row r="149" spans="1:10" ht="15.75">
      <c r="A149" s="8" t="s">
        <v>24</v>
      </c>
      <c r="B149" s="11" t="s">
        <v>63</v>
      </c>
      <c r="C149" s="1">
        <v>1</v>
      </c>
      <c r="D149" s="1">
        <v>61.72</v>
      </c>
      <c r="E149" s="1">
        <f t="shared" si="2"/>
        <v>61.72</v>
      </c>
      <c r="F149" s="1">
        <f>(E149)*(1+15%)</f>
        <v>70.978</v>
      </c>
      <c r="G149" s="15"/>
      <c r="I149" s="5"/>
      <c r="J149" s="6"/>
    </row>
    <row r="150" spans="1:10" ht="15.75">
      <c r="A150" s="8" t="s">
        <v>24</v>
      </c>
      <c r="B150" s="11" t="s">
        <v>53</v>
      </c>
      <c r="C150" s="1">
        <v>2</v>
      </c>
      <c r="D150" s="1">
        <v>84.12</v>
      </c>
      <c r="E150" s="1">
        <f t="shared" si="2"/>
        <v>168.24</v>
      </c>
      <c r="F150" s="1">
        <f>(E150)*(1+15%)</f>
        <v>193.476</v>
      </c>
      <c r="G150" s="15">
        <f>SUM(F137:F150)</f>
        <v>2511.2090000000003</v>
      </c>
      <c r="I150" s="5"/>
      <c r="J150" s="6"/>
    </row>
    <row r="151" spans="1:10" ht="15.75">
      <c r="A151" s="8" t="s">
        <v>72</v>
      </c>
      <c r="B151" s="11" t="s">
        <v>71</v>
      </c>
      <c r="C151" s="1">
        <v>2</v>
      </c>
      <c r="D151" s="1">
        <v>155.2</v>
      </c>
      <c r="E151" s="1">
        <f t="shared" si="2"/>
        <v>310.4</v>
      </c>
      <c r="F151" s="1">
        <f>(E151)*(1+15%)</f>
        <v>356.9599999999999</v>
      </c>
      <c r="I151" s="5"/>
      <c r="J151" s="6"/>
    </row>
    <row r="152" spans="1:10" ht="15.75">
      <c r="A152" s="8" t="s">
        <v>72</v>
      </c>
      <c r="B152" s="11" t="s">
        <v>114</v>
      </c>
      <c r="C152" s="1">
        <v>2</v>
      </c>
      <c r="D152" s="1">
        <v>65.28</v>
      </c>
      <c r="E152" s="1">
        <f t="shared" si="2"/>
        <v>130.56</v>
      </c>
      <c r="F152" s="1">
        <f>(E152)*(1+15%)</f>
        <v>150.14399999999998</v>
      </c>
      <c r="G152" s="15">
        <f>SUM(F151:F152)</f>
        <v>507.1039999999999</v>
      </c>
      <c r="I152" s="5"/>
      <c r="J152" s="6"/>
    </row>
    <row r="153" spans="1:10" ht="15.75">
      <c r="A153" s="8" t="s">
        <v>43</v>
      </c>
      <c r="B153" s="11" t="s">
        <v>23</v>
      </c>
      <c r="C153" s="1">
        <v>6</v>
      </c>
      <c r="D153" s="1">
        <v>45.59</v>
      </c>
      <c r="E153" s="1">
        <f t="shared" si="2"/>
        <v>273.54</v>
      </c>
      <c r="F153" s="1">
        <f>(E153)*(1+15%)</f>
        <v>314.571</v>
      </c>
      <c r="I153" s="5"/>
      <c r="J153" s="6"/>
    </row>
    <row r="154" spans="1:6" ht="15.75">
      <c r="A154" s="8" t="s">
        <v>43</v>
      </c>
      <c r="B154" s="11" t="s">
        <v>115</v>
      </c>
      <c r="C154" s="1">
        <v>2</v>
      </c>
      <c r="D154" s="1">
        <v>37.93</v>
      </c>
      <c r="E154" s="1">
        <f t="shared" si="2"/>
        <v>75.86</v>
      </c>
      <c r="F154" s="1">
        <f>(E154)*(1+15%)</f>
        <v>87.23899999999999</v>
      </c>
    </row>
    <row r="155" spans="1:6" ht="15.75">
      <c r="A155" s="8" t="s">
        <v>43</v>
      </c>
      <c r="B155" s="11" t="s">
        <v>116</v>
      </c>
      <c r="C155" s="1">
        <v>3</v>
      </c>
      <c r="D155" s="1">
        <v>32.74</v>
      </c>
      <c r="E155" s="1">
        <f t="shared" si="2"/>
        <v>98.22</v>
      </c>
      <c r="F155" s="1">
        <f>(E155)*(1+15%)</f>
        <v>112.95299999999999</v>
      </c>
    </row>
    <row r="156" spans="1:10" ht="15.75">
      <c r="A156" s="8" t="s">
        <v>43</v>
      </c>
      <c r="B156" s="11" t="s">
        <v>42</v>
      </c>
      <c r="C156" s="1">
        <v>4</v>
      </c>
      <c r="D156" s="1">
        <v>67.9</v>
      </c>
      <c r="E156" s="1">
        <f t="shared" si="2"/>
        <v>271.6</v>
      </c>
      <c r="F156" s="1">
        <f>(E156)*(1+15%)</f>
        <v>312.34</v>
      </c>
      <c r="I156" s="5"/>
      <c r="J156" s="6"/>
    </row>
    <row r="157" spans="1:10" ht="15.75">
      <c r="A157" s="8" t="s">
        <v>43</v>
      </c>
      <c r="B157" s="11" t="s">
        <v>83</v>
      </c>
      <c r="C157" s="1">
        <v>4</v>
      </c>
      <c r="D157" s="1">
        <v>28.62</v>
      </c>
      <c r="E157" s="1">
        <f t="shared" si="2"/>
        <v>114.48</v>
      </c>
      <c r="F157" s="1">
        <f>(E157)*(1+15%)</f>
        <v>131.652</v>
      </c>
      <c r="I157" s="5"/>
      <c r="J157" s="6"/>
    </row>
    <row r="158" spans="1:10" ht="15.75">
      <c r="A158" s="8" t="s">
        <v>43</v>
      </c>
      <c r="B158" s="11" t="s">
        <v>67</v>
      </c>
      <c r="C158" s="1">
        <v>0.8</v>
      </c>
      <c r="D158" s="1">
        <v>266.14</v>
      </c>
      <c r="E158" s="1">
        <f t="shared" si="2"/>
        <v>212.912</v>
      </c>
      <c r="F158" s="1">
        <f>(E158)*(1+15%)</f>
        <v>244.84879999999998</v>
      </c>
      <c r="G158" s="15">
        <f>SUM(F153:F158)</f>
        <v>1203.6038</v>
      </c>
      <c r="I158" s="5"/>
      <c r="J158" s="6"/>
    </row>
    <row r="159" spans="1:10" ht="15.75">
      <c r="A159" s="8" t="s">
        <v>12</v>
      </c>
      <c r="B159" s="11" t="s">
        <v>23</v>
      </c>
      <c r="C159" s="1">
        <v>5</v>
      </c>
      <c r="D159" s="1">
        <v>45.59</v>
      </c>
      <c r="E159" s="1">
        <f t="shared" si="2"/>
        <v>227.95000000000002</v>
      </c>
      <c r="F159" s="1">
        <f>(E159)*(1+15%)</f>
        <v>262.1425</v>
      </c>
      <c r="I159" s="5"/>
      <c r="J159" s="6"/>
    </row>
    <row r="160" spans="1:10" ht="15.75">
      <c r="A160" s="8" t="s">
        <v>12</v>
      </c>
      <c r="B160" s="11" t="s">
        <v>42</v>
      </c>
      <c r="C160" s="1">
        <v>3</v>
      </c>
      <c r="D160" s="1">
        <v>67.9</v>
      </c>
      <c r="E160" s="1">
        <f t="shared" si="2"/>
        <v>203.70000000000002</v>
      </c>
      <c r="F160" s="1">
        <f>(E160)*(1+15%)</f>
        <v>234.255</v>
      </c>
      <c r="G160" s="15"/>
      <c r="I160" s="5"/>
      <c r="J160" s="6"/>
    </row>
    <row r="161" spans="1:10" ht="15.75">
      <c r="A161" s="8" t="s">
        <v>12</v>
      </c>
      <c r="B161" s="11" t="s">
        <v>8</v>
      </c>
      <c r="C161" s="1">
        <v>2</v>
      </c>
      <c r="D161" s="1">
        <v>82.4</v>
      </c>
      <c r="E161" s="1">
        <f t="shared" si="2"/>
        <v>164.8</v>
      </c>
      <c r="F161" s="1">
        <f>(E161)*(1+15%)</f>
        <v>189.52</v>
      </c>
      <c r="G161" s="15">
        <f>SUM(F159:F161)</f>
        <v>685.9175</v>
      </c>
      <c r="I161" s="5"/>
      <c r="J161" s="6"/>
    </row>
    <row r="162" spans="1:10" ht="15.75">
      <c r="A162" s="8" t="s">
        <v>58</v>
      </c>
      <c r="B162" s="11" t="s">
        <v>75</v>
      </c>
      <c r="C162" s="1">
        <v>4</v>
      </c>
      <c r="D162" s="1">
        <v>55.29</v>
      </c>
      <c r="E162" s="1">
        <f t="shared" si="2"/>
        <v>221.16</v>
      </c>
      <c r="F162" s="1">
        <f>(E162)*(1+15%)</f>
        <v>254.33399999999997</v>
      </c>
      <c r="I162" s="5"/>
      <c r="J162" s="6"/>
    </row>
    <row r="163" spans="1:10" ht="15.75">
      <c r="A163" s="8" t="s">
        <v>58</v>
      </c>
      <c r="B163" s="12" t="s">
        <v>57</v>
      </c>
      <c r="C163" s="1">
        <v>4</v>
      </c>
      <c r="D163" s="1">
        <v>33.95</v>
      </c>
      <c r="E163" s="1">
        <f t="shared" si="2"/>
        <v>135.8</v>
      </c>
      <c r="F163" s="1">
        <f>(E163)*(1+15%)</f>
        <v>156.17</v>
      </c>
      <c r="G163" s="15">
        <f>SUM(F162:F163)</f>
        <v>410.50399999999996</v>
      </c>
      <c r="I163" s="5"/>
      <c r="J163" s="6"/>
    </row>
    <row r="164" spans="1:6" ht="15.75">
      <c r="A164" s="8" t="s">
        <v>122</v>
      </c>
      <c r="B164" s="11" t="s">
        <v>8</v>
      </c>
      <c r="C164" s="1">
        <v>1</v>
      </c>
      <c r="D164" s="1">
        <v>82.4</v>
      </c>
      <c r="E164" s="1">
        <f t="shared" si="2"/>
        <v>82.4</v>
      </c>
      <c r="F164" s="1">
        <f>(E164)*(1+15%)</f>
        <v>94.76</v>
      </c>
    </row>
    <row r="165" spans="1:6" ht="15.75">
      <c r="A165" s="8" t="s">
        <v>122</v>
      </c>
      <c r="B165" s="11" t="s">
        <v>74</v>
      </c>
      <c r="C165" s="1">
        <v>2</v>
      </c>
      <c r="D165" s="1">
        <v>206.27</v>
      </c>
      <c r="E165" s="1">
        <f t="shared" si="2"/>
        <v>412.54</v>
      </c>
      <c r="F165" s="1">
        <f>(E165)*(1+15%)</f>
        <v>474.421</v>
      </c>
    </row>
    <row r="166" spans="1:6" ht="15.75">
      <c r="A166" s="8" t="s">
        <v>122</v>
      </c>
      <c r="B166" s="11" t="s">
        <v>113</v>
      </c>
      <c r="C166" s="1">
        <v>1</v>
      </c>
      <c r="D166" s="1">
        <v>162.96</v>
      </c>
      <c r="E166" s="1">
        <f t="shared" si="2"/>
        <v>162.96</v>
      </c>
      <c r="F166" s="1">
        <f>(E166)*(1+15%)</f>
        <v>187.404</v>
      </c>
    </row>
    <row r="167" spans="1:7" ht="15.75">
      <c r="A167" s="8" t="s">
        <v>122</v>
      </c>
      <c r="B167" s="11" t="s">
        <v>114</v>
      </c>
      <c r="C167" s="1">
        <v>1</v>
      </c>
      <c r="D167" s="1">
        <v>65.28</v>
      </c>
      <c r="E167" s="1">
        <f t="shared" si="2"/>
        <v>65.28</v>
      </c>
      <c r="F167" s="1">
        <f>(E167)*(1+15%)</f>
        <v>75.07199999999999</v>
      </c>
      <c r="G167" s="15">
        <f>SUM(F164:F167)</f>
        <v>831.657</v>
      </c>
    </row>
    <row r="168" spans="1:6" ht="15.75">
      <c r="A168" s="8" t="s">
        <v>123</v>
      </c>
      <c r="B168" s="11" t="s">
        <v>114</v>
      </c>
      <c r="C168" s="1">
        <v>1</v>
      </c>
      <c r="D168" s="1">
        <v>65.28</v>
      </c>
      <c r="E168" s="1">
        <f t="shared" si="2"/>
        <v>65.28</v>
      </c>
      <c r="F168" s="1">
        <f>(E168)*(1+15%)</f>
        <v>75.07199999999999</v>
      </c>
    </row>
    <row r="169" spans="1:6" ht="15.75">
      <c r="A169" s="8" t="s">
        <v>123</v>
      </c>
      <c r="B169" s="11" t="s">
        <v>8</v>
      </c>
      <c r="C169" s="1">
        <v>1</v>
      </c>
      <c r="D169" s="1">
        <v>82.4</v>
      </c>
      <c r="E169" s="1">
        <f t="shared" si="2"/>
        <v>82.4</v>
      </c>
      <c r="F169" s="1">
        <f>(E169)*(1+15%)</f>
        <v>94.76</v>
      </c>
    </row>
    <row r="170" spans="1:6" ht="15.75">
      <c r="A170" s="8" t="s">
        <v>123</v>
      </c>
      <c r="B170" s="11" t="s">
        <v>79</v>
      </c>
      <c r="C170" s="1">
        <v>2</v>
      </c>
      <c r="D170" s="1">
        <v>29.59</v>
      </c>
      <c r="E170" s="1">
        <f t="shared" si="2"/>
        <v>59.18</v>
      </c>
      <c r="F170" s="1">
        <f>(E170)*(1+15%)</f>
        <v>68.05699999999999</v>
      </c>
    </row>
    <row r="171" spans="1:7" ht="15.75">
      <c r="A171" s="8" t="s">
        <v>123</v>
      </c>
      <c r="B171" s="11" t="s">
        <v>53</v>
      </c>
      <c r="C171" s="1">
        <v>1</v>
      </c>
      <c r="D171" s="1">
        <v>84.12</v>
      </c>
      <c r="E171" s="1">
        <f t="shared" si="2"/>
        <v>84.12</v>
      </c>
      <c r="F171" s="1">
        <f>(E171)*(1+15%)</f>
        <v>96.738</v>
      </c>
      <c r="G171" s="15">
        <f>SUM(F168:F171)</f>
        <v>334.62699999999995</v>
      </c>
    </row>
    <row r="172" spans="1:10" ht="15.75">
      <c r="A172" s="8" t="s">
        <v>109</v>
      </c>
      <c r="B172" s="11" t="s">
        <v>110</v>
      </c>
      <c r="C172" s="1">
        <v>0.65</v>
      </c>
      <c r="D172" s="1">
        <v>362.54</v>
      </c>
      <c r="E172" s="1">
        <f t="shared" si="2"/>
        <v>235.651</v>
      </c>
      <c r="F172" s="1">
        <f>(E172)*(1+15%)</f>
        <v>270.99865</v>
      </c>
      <c r="G172" s="15">
        <v>271</v>
      </c>
      <c r="I172" s="5"/>
      <c r="J172" s="6"/>
    </row>
    <row r="173" spans="1:6" ht="15.75">
      <c r="A173" s="8" t="s">
        <v>126</v>
      </c>
      <c r="B173" s="11" t="s">
        <v>115</v>
      </c>
      <c r="C173" s="1">
        <v>1</v>
      </c>
      <c r="D173" s="1">
        <v>37.93</v>
      </c>
      <c r="E173" s="1">
        <f t="shared" si="2"/>
        <v>37.93</v>
      </c>
      <c r="F173" s="1">
        <f>(E173)*(1+15%)</f>
        <v>43.619499999999995</v>
      </c>
    </row>
    <row r="174" spans="1:7" ht="15.75">
      <c r="A174" s="8" t="s">
        <v>126</v>
      </c>
      <c r="B174" s="11" t="s">
        <v>75</v>
      </c>
      <c r="C174" s="1">
        <v>2</v>
      </c>
      <c r="D174" s="1">
        <v>55.29</v>
      </c>
      <c r="E174" s="1">
        <f t="shared" si="2"/>
        <v>110.58</v>
      </c>
      <c r="F174" s="1">
        <f>(E174)*(1+15%)</f>
        <v>127.16699999999999</v>
      </c>
      <c r="G174" s="15">
        <f>SUM(F173:F174)</f>
        <v>170.7865</v>
      </c>
    </row>
    <row r="175" spans="1:10" ht="15.75">
      <c r="A175" s="8" t="s">
        <v>54</v>
      </c>
      <c r="B175" s="11" t="s">
        <v>56</v>
      </c>
      <c r="C175" s="1">
        <v>1</v>
      </c>
      <c r="D175" s="1">
        <v>69.15</v>
      </c>
      <c r="E175" s="1">
        <f t="shared" si="2"/>
        <v>69.15</v>
      </c>
      <c r="F175" s="1">
        <f>(E175)*(1+15%)</f>
        <v>79.5225</v>
      </c>
      <c r="I175" s="5"/>
      <c r="J175" s="6"/>
    </row>
    <row r="176" spans="1:10" ht="15.75">
      <c r="A176" s="8" t="s">
        <v>54</v>
      </c>
      <c r="B176" s="11" t="s">
        <v>77</v>
      </c>
      <c r="C176" s="1">
        <v>1</v>
      </c>
      <c r="D176" s="1">
        <v>47.89</v>
      </c>
      <c r="E176" s="1">
        <f t="shared" si="2"/>
        <v>47.89</v>
      </c>
      <c r="F176" s="1">
        <f>(E176)*(1+15%)</f>
        <v>55.073499999999996</v>
      </c>
      <c r="I176" s="5"/>
      <c r="J176" s="6"/>
    </row>
    <row r="177" spans="1:10" ht="15.75">
      <c r="A177" s="8" t="s">
        <v>54</v>
      </c>
      <c r="B177" s="11" t="s">
        <v>76</v>
      </c>
      <c r="C177" s="1">
        <v>3</v>
      </c>
      <c r="D177" s="1">
        <v>88.58</v>
      </c>
      <c r="E177" s="1">
        <f t="shared" si="2"/>
        <v>265.74</v>
      </c>
      <c r="F177" s="1">
        <f>(E177)*(1+15%)</f>
        <v>305.601</v>
      </c>
      <c r="I177" s="5"/>
      <c r="J177" s="6"/>
    </row>
    <row r="178" spans="1:10" ht="15.75">
      <c r="A178" s="8" t="s">
        <v>54</v>
      </c>
      <c r="B178" s="11" t="s">
        <v>113</v>
      </c>
      <c r="C178" s="1">
        <v>3</v>
      </c>
      <c r="D178" s="1">
        <v>162.96</v>
      </c>
      <c r="E178" s="1">
        <f t="shared" si="2"/>
        <v>488.88</v>
      </c>
      <c r="F178" s="1">
        <f>(E178)*(1+15%)</f>
        <v>562.212</v>
      </c>
      <c r="G178" s="15"/>
      <c r="I178" s="5"/>
      <c r="J178" s="6"/>
    </row>
    <row r="179" spans="1:10" ht="15.75">
      <c r="A179" s="8" t="s">
        <v>54</v>
      </c>
      <c r="B179" s="11" t="s">
        <v>80</v>
      </c>
      <c r="C179" s="1">
        <v>2</v>
      </c>
      <c r="D179" s="1">
        <v>90.21</v>
      </c>
      <c r="E179" s="1">
        <f t="shared" si="2"/>
        <v>180.42</v>
      </c>
      <c r="F179" s="1">
        <f>(E179)*(1+15%)</f>
        <v>207.48299999999998</v>
      </c>
      <c r="G179" s="15"/>
      <c r="I179" s="5"/>
      <c r="J179" s="6"/>
    </row>
    <row r="180" spans="1:10" ht="15.75">
      <c r="A180" s="8" t="s">
        <v>54</v>
      </c>
      <c r="B180" s="11" t="s">
        <v>60</v>
      </c>
      <c r="C180" s="1">
        <v>2</v>
      </c>
      <c r="D180" s="1">
        <v>88.5</v>
      </c>
      <c r="E180" s="1">
        <f t="shared" si="2"/>
        <v>177</v>
      </c>
      <c r="F180" s="1">
        <f>(E180)*(1+15%)</f>
        <v>203.54999999999998</v>
      </c>
      <c r="I180" s="5"/>
      <c r="J180" s="6"/>
    </row>
    <row r="181" spans="1:10" ht="15.75">
      <c r="A181" s="8" t="s">
        <v>54</v>
      </c>
      <c r="B181" s="11" t="s">
        <v>61</v>
      </c>
      <c r="C181" s="1">
        <v>1</v>
      </c>
      <c r="D181" s="1">
        <v>61.72</v>
      </c>
      <c r="E181" s="1">
        <f t="shared" si="2"/>
        <v>61.72</v>
      </c>
      <c r="F181" s="1">
        <f>(E181)*(1+15%)</f>
        <v>70.978</v>
      </c>
      <c r="G181" s="15"/>
      <c r="I181" s="5"/>
      <c r="J181" s="6"/>
    </row>
    <row r="182" spans="1:10" ht="15.75">
      <c r="A182" s="8" t="s">
        <v>54</v>
      </c>
      <c r="B182" s="11" t="s">
        <v>63</v>
      </c>
      <c r="C182" s="1">
        <v>2</v>
      </c>
      <c r="D182" s="1">
        <v>61.72</v>
      </c>
      <c r="E182" s="1">
        <f t="shared" si="2"/>
        <v>123.44</v>
      </c>
      <c r="F182" s="1">
        <f>(E182)*(1+15%)</f>
        <v>141.956</v>
      </c>
      <c r="I182" s="5"/>
      <c r="J182" s="6"/>
    </row>
    <row r="183" spans="1:10" ht="15.75">
      <c r="A183" s="8" t="s">
        <v>54</v>
      </c>
      <c r="B183" s="11" t="s">
        <v>53</v>
      </c>
      <c r="C183" s="1">
        <v>1</v>
      </c>
      <c r="D183" s="1">
        <v>84.12</v>
      </c>
      <c r="E183" s="1">
        <f t="shared" si="2"/>
        <v>84.12</v>
      </c>
      <c r="F183" s="1">
        <f>(E183)*(1+15%)</f>
        <v>96.738</v>
      </c>
      <c r="G183" s="15">
        <f>SUM(F175:F183)</f>
        <v>1723.114</v>
      </c>
      <c r="I183" s="5"/>
      <c r="J183" s="6"/>
    </row>
    <row r="184" spans="1:10" ht="15.75">
      <c r="A184" s="8" t="s">
        <v>21</v>
      </c>
      <c r="B184" s="11" t="s">
        <v>20</v>
      </c>
      <c r="C184" s="1">
        <v>0.5</v>
      </c>
      <c r="D184" s="1">
        <v>435.53</v>
      </c>
      <c r="E184" s="1">
        <f t="shared" si="2"/>
        <v>217.765</v>
      </c>
      <c r="F184" s="1">
        <f>(E184)*(1+15%)</f>
        <v>250.42974999999996</v>
      </c>
      <c r="I184" s="5"/>
      <c r="J184" s="6"/>
    </row>
    <row r="185" spans="1:10" ht="15.75">
      <c r="A185" s="8" t="s">
        <v>21</v>
      </c>
      <c r="B185" s="11" t="s">
        <v>42</v>
      </c>
      <c r="C185" s="1">
        <v>1</v>
      </c>
      <c r="D185" s="1">
        <v>67.9</v>
      </c>
      <c r="E185" s="1">
        <f t="shared" si="2"/>
        <v>67.9</v>
      </c>
      <c r="F185" s="1">
        <f>(E185)*(1+15%)</f>
        <v>78.085</v>
      </c>
      <c r="I185" s="5"/>
      <c r="J185" s="6"/>
    </row>
    <row r="186" spans="1:10" ht="15.75">
      <c r="A186" s="8" t="s">
        <v>21</v>
      </c>
      <c r="B186" s="11" t="s">
        <v>67</v>
      </c>
      <c r="C186" s="1">
        <v>0.8</v>
      </c>
      <c r="D186" s="1">
        <v>266.14</v>
      </c>
      <c r="E186" s="1">
        <f t="shared" si="2"/>
        <v>212.912</v>
      </c>
      <c r="F186" s="1">
        <f>(E186)*(1+15%)</f>
        <v>244.84879999999998</v>
      </c>
      <c r="G186" s="15">
        <f>SUM(F184:F186)</f>
        <v>573.3635499999999</v>
      </c>
      <c r="I186" s="5"/>
      <c r="J186" s="6"/>
    </row>
    <row r="187" spans="1:6" ht="15.75">
      <c r="A187" s="17" t="s">
        <v>121</v>
      </c>
      <c r="B187" s="11" t="s">
        <v>94</v>
      </c>
      <c r="C187" s="1">
        <v>2</v>
      </c>
      <c r="D187" s="1">
        <v>28.62</v>
      </c>
      <c r="E187" s="1">
        <f t="shared" si="2"/>
        <v>57.24</v>
      </c>
      <c r="F187" s="1">
        <f>(E187)*(1+15%)</f>
        <v>65.826</v>
      </c>
    </row>
    <row r="188" spans="1:7" ht="15.75">
      <c r="A188" s="8" t="s">
        <v>121</v>
      </c>
      <c r="B188" s="11" t="s">
        <v>80</v>
      </c>
      <c r="C188" s="1">
        <v>2</v>
      </c>
      <c r="D188" s="1">
        <v>90.21</v>
      </c>
      <c r="E188" s="1">
        <f t="shared" si="2"/>
        <v>180.42</v>
      </c>
      <c r="F188" s="1">
        <f>(E188)*(1+15%)</f>
        <v>207.48299999999998</v>
      </c>
      <c r="G188" s="15">
        <f>SUM(F187:F188)</f>
        <v>273.30899999999997</v>
      </c>
    </row>
    <row r="189" spans="1:10" ht="15.75">
      <c r="A189" s="8" t="s">
        <v>9</v>
      </c>
      <c r="B189" s="11" t="s">
        <v>23</v>
      </c>
      <c r="C189" s="1">
        <v>6</v>
      </c>
      <c r="D189" s="1">
        <v>45.59</v>
      </c>
      <c r="E189" s="1">
        <f t="shared" si="2"/>
        <v>273.54</v>
      </c>
      <c r="F189" s="1">
        <f>(E189)*(1+15%)</f>
        <v>314.571</v>
      </c>
      <c r="I189" s="5"/>
      <c r="J189" s="6"/>
    </row>
    <row r="190" spans="1:10" ht="15.75">
      <c r="A190" s="8" t="s">
        <v>9</v>
      </c>
      <c r="B190" s="11" t="s">
        <v>42</v>
      </c>
      <c r="C190" s="1">
        <v>4</v>
      </c>
      <c r="D190" s="1">
        <v>67.9</v>
      </c>
      <c r="E190" s="1">
        <f t="shared" si="2"/>
        <v>271.6</v>
      </c>
      <c r="F190" s="1">
        <f>(E190)*(1+15%)</f>
        <v>312.34</v>
      </c>
      <c r="I190" s="5"/>
      <c r="J190" s="6"/>
    </row>
    <row r="191" spans="1:10" ht="15.75">
      <c r="A191" s="8" t="s">
        <v>9</v>
      </c>
      <c r="B191" s="11" t="s">
        <v>8</v>
      </c>
      <c r="C191" s="1">
        <v>4</v>
      </c>
      <c r="D191" s="1">
        <v>82.4</v>
      </c>
      <c r="E191" s="1">
        <f t="shared" si="2"/>
        <v>329.6</v>
      </c>
      <c r="F191" s="1">
        <f>(E191)*(1+15%)</f>
        <v>379.04</v>
      </c>
      <c r="I191" s="5"/>
      <c r="J191" s="6"/>
    </row>
    <row r="192" spans="1:10" ht="15.75">
      <c r="A192" s="8" t="s">
        <v>9</v>
      </c>
      <c r="B192" s="11" t="s">
        <v>67</v>
      </c>
      <c r="C192" s="1">
        <v>0.8</v>
      </c>
      <c r="D192" s="1">
        <v>266.14</v>
      </c>
      <c r="E192" s="1">
        <f t="shared" si="2"/>
        <v>212.912</v>
      </c>
      <c r="F192" s="1">
        <f>(E192)*(1+15%)</f>
        <v>244.84879999999998</v>
      </c>
      <c r="I192" s="5"/>
      <c r="J192" s="6"/>
    </row>
    <row r="193" spans="1:10" ht="15.75">
      <c r="A193" s="8" t="s">
        <v>9</v>
      </c>
      <c r="B193" s="12" t="s">
        <v>68</v>
      </c>
      <c r="C193" s="1">
        <v>0.8</v>
      </c>
      <c r="D193" s="1">
        <v>254.6</v>
      </c>
      <c r="E193" s="1">
        <f t="shared" si="2"/>
        <v>203.68</v>
      </c>
      <c r="F193" s="1">
        <f>(E193)*(1+15%)</f>
        <v>234.232</v>
      </c>
      <c r="I193" s="5"/>
      <c r="J193" s="6"/>
    </row>
    <row r="194" spans="1:10" ht="15.75">
      <c r="A194" s="8" t="s">
        <v>9</v>
      </c>
      <c r="B194" s="11" t="s">
        <v>46</v>
      </c>
      <c r="C194" s="1">
        <v>0.5</v>
      </c>
      <c r="D194" s="1">
        <v>366.3</v>
      </c>
      <c r="E194" s="1">
        <f t="shared" si="2"/>
        <v>183.15</v>
      </c>
      <c r="F194" s="1">
        <f>(E194)*(1+15%)</f>
        <v>210.6225</v>
      </c>
      <c r="G194" s="15">
        <f>SUM(F189:F194)</f>
        <v>1695.6543</v>
      </c>
      <c r="I194" s="5"/>
      <c r="J194" s="6"/>
    </row>
    <row r="195" spans="1:10" ht="15.75">
      <c r="A195" s="8" t="s">
        <v>25</v>
      </c>
      <c r="B195" s="11" t="s">
        <v>64</v>
      </c>
      <c r="C195" s="1">
        <v>3</v>
      </c>
      <c r="D195" s="1">
        <v>88.45</v>
      </c>
      <c r="E195" s="1">
        <f aca="true" t="shared" si="3" ref="E195:E258">C195*D195</f>
        <v>265.35</v>
      </c>
      <c r="F195" s="1">
        <f>(E195)*(1+15%)</f>
        <v>305.1525</v>
      </c>
      <c r="I195" s="5"/>
      <c r="J195" s="6"/>
    </row>
    <row r="196" spans="1:10" ht="15.75">
      <c r="A196" s="8" t="s">
        <v>25</v>
      </c>
      <c r="B196" s="11" t="s">
        <v>100</v>
      </c>
      <c r="C196" s="1">
        <v>10</v>
      </c>
      <c r="D196" s="1">
        <v>32.74</v>
      </c>
      <c r="E196" s="1">
        <f t="shared" si="3"/>
        <v>327.40000000000003</v>
      </c>
      <c r="F196" s="1">
        <f>(E196)*(1+15%)</f>
        <v>376.51</v>
      </c>
      <c r="G196" s="15"/>
      <c r="I196" s="5"/>
      <c r="J196" s="6"/>
    </row>
    <row r="197" spans="1:10" ht="15.75">
      <c r="A197" s="8" t="s">
        <v>25</v>
      </c>
      <c r="B197" s="11" t="s">
        <v>71</v>
      </c>
      <c r="C197" s="1">
        <v>2</v>
      </c>
      <c r="D197" s="1">
        <v>155.2</v>
      </c>
      <c r="E197" s="1">
        <f t="shared" si="3"/>
        <v>310.4</v>
      </c>
      <c r="F197" s="1">
        <f>(E197)*(1+15%)</f>
        <v>356.9599999999999</v>
      </c>
      <c r="I197" s="5"/>
      <c r="J197" s="6"/>
    </row>
    <row r="198" spans="1:10" ht="15.75">
      <c r="A198" s="8" t="s">
        <v>25</v>
      </c>
      <c r="B198" s="11" t="s">
        <v>75</v>
      </c>
      <c r="C198" s="1">
        <v>10</v>
      </c>
      <c r="D198" s="1">
        <v>55.29</v>
      </c>
      <c r="E198" s="1">
        <f t="shared" si="3"/>
        <v>552.9</v>
      </c>
      <c r="F198" s="1">
        <f>(E198)*(1+15%)</f>
        <v>635.8349999999999</v>
      </c>
      <c r="I198" s="5"/>
      <c r="J198" s="6"/>
    </row>
    <row r="199" spans="1:10" ht="15.75">
      <c r="A199" s="8" t="s">
        <v>25</v>
      </c>
      <c r="B199" s="11" t="s">
        <v>76</v>
      </c>
      <c r="C199" s="1">
        <v>2</v>
      </c>
      <c r="D199" s="1">
        <v>88.58</v>
      </c>
      <c r="E199" s="1">
        <f t="shared" si="3"/>
        <v>177.16</v>
      </c>
      <c r="F199" s="1">
        <f>(E199)*(1+15%)</f>
        <v>203.73399999999998</v>
      </c>
      <c r="I199" s="5"/>
      <c r="J199" s="6"/>
    </row>
    <row r="200" spans="1:10" ht="15.75">
      <c r="A200" s="8" t="s">
        <v>25</v>
      </c>
      <c r="B200" s="11" t="s">
        <v>23</v>
      </c>
      <c r="C200" s="1">
        <v>3</v>
      </c>
      <c r="D200" s="1">
        <v>45.59</v>
      </c>
      <c r="E200" s="1">
        <f t="shared" si="3"/>
        <v>136.77</v>
      </c>
      <c r="F200" s="1">
        <f>(E200)*(1+15%)</f>
        <v>157.2855</v>
      </c>
      <c r="G200" s="15"/>
      <c r="I200" s="5"/>
      <c r="J200" s="6"/>
    </row>
    <row r="201" spans="1:10" ht="15.75">
      <c r="A201" s="8" t="s">
        <v>25</v>
      </c>
      <c r="B201" s="11" t="s">
        <v>73</v>
      </c>
      <c r="C201" s="1">
        <v>0.5</v>
      </c>
      <c r="D201" s="1">
        <v>180.42</v>
      </c>
      <c r="E201" s="1">
        <f t="shared" si="3"/>
        <v>90.21</v>
      </c>
      <c r="F201" s="1">
        <f>(E201)*(1+15%)</f>
        <v>103.74149999999999</v>
      </c>
      <c r="G201" s="15"/>
      <c r="I201" s="5"/>
      <c r="J201" s="6"/>
    </row>
    <row r="202" spans="1:10" ht="15.75">
      <c r="A202" s="8" t="s">
        <v>25</v>
      </c>
      <c r="B202" s="11" t="s">
        <v>113</v>
      </c>
      <c r="C202" s="1">
        <v>1</v>
      </c>
      <c r="D202" s="1">
        <v>162.96</v>
      </c>
      <c r="E202" s="1">
        <f t="shared" si="3"/>
        <v>162.96</v>
      </c>
      <c r="F202" s="1">
        <f>(E202)*(1+15%)</f>
        <v>187.404</v>
      </c>
      <c r="I202" s="5"/>
      <c r="J202" s="6"/>
    </row>
    <row r="203" spans="1:10" ht="15.75">
      <c r="A203" s="8" t="s">
        <v>25</v>
      </c>
      <c r="B203" s="12" t="s">
        <v>57</v>
      </c>
      <c r="C203" s="1">
        <v>4</v>
      </c>
      <c r="D203" s="1">
        <v>33.95</v>
      </c>
      <c r="E203" s="1">
        <f t="shared" si="3"/>
        <v>135.8</v>
      </c>
      <c r="F203" s="1">
        <f>(E203)*(1+15%)</f>
        <v>156.17</v>
      </c>
      <c r="I203" s="5"/>
      <c r="J203" s="6"/>
    </row>
    <row r="204" spans="1:10" ht="15.75">
      <c r="A204" s="8" t="s">
        <v>25</v>
      </c>
      <c r="B204" s="11" t="s">
        <v>60</v>
      </c>
      <c r="C204" s="1">
        <v>1</v>
      </c>
      <c r="D204" s="1">
        <v>88.5</v>
      </c>
      <c r="E204" s="1">
        <f t="shared" si="3"/>
        <v>88.5</v>
      </c>
      <c r="F204" s="1">
        <f>(E204)*(1+15%)</f>
        <v>101.77499999999999</v>
      </c>
      <c r="I204" s="5"/>
      <c r="J204" s="6"/>
    </row>
    <row r="205" spans="1:7" ht="15.75">
      <c r="A205" s="8" t="s">
        <v>25</v>
      </c>
      <c r="B205" s="11" t="s">
        <v>75</v>
      </c>
      <c r="C205" s="1">
        <v>2</v>
      </c>
      <c r="D205" s="1">
        <v>55.29</v>
      </c>
      <c r="E205" s="1">
        <f t="shared" si="3"/>
        <v>110.58</v>
      </c>
      <c r="F205" s="1">
        <f>(E205)*(1+15%)</f>
        <v>127.16699999999999</v>
      </c>
      <c r="G205" s="15">
        <f>SUM(F195:F205)</f>
        <v>2711.7345</v>
      </c>
    </row>
    <row r="206" spans="1:6" ht="15.75">
      <c r="A206" s="8" t="s">
        <v>41</v>
      </c>
      <c r="B206" s="11" t="s">
        <v>115</v>
      </c>
      <c r="C206" s="1">
        <v>4</v>
      </c>
      <c r="D206" s="1">
        <v>37.93</v>
      </c>
      <c r="E206" s="1">
        <f t="shared" si="3"/>
        <v>151.72</v>
      </c>
      <c r="F206" s="1">
        <f>(E206)*(1+15%)</f>
        <v>174.47799999999998</v>
      </c>
    </row>
    <row r="207" spans="1:10" ht="15.75">
      <c r="A207" s="8" t="s">
        <v>41</v>
      </c>
      <c r="B207" s="11" t="s">
        <v>39</v>
      </c>
      <c r="C207" s="1">
        <v>0.5</v>
      </c>
      <c r="D207" s="1">
        <v>223.1</v>
      </c>
      <c r="E207" s="1">
        <f t="shared" si="3"/>
        <v>111.55</v>
      </c>
      <c r="F207" s="1">
        <f>(E207)*(1+15%)</f>
        <v>128.2825</v>
      </c>
      <c r="G207" s="15"/>
      <c r="I207" s="5"/>
      <c r="J207" s="6"/>
    </row>
    <row r="208" spans="1:10" ht="15.75">
      <c r="A208" s="8" t="s">
        <v>41</v>
      </c>
      <c r="B208" s="11" t="s">
        <v>95</v>
      </c>
      <c r="C208" s="1">
        <v>2</v>
      </c>
      <c r="D208" s="1">
        <v>18.92</v>
      </c>
      <c r="E208" s="1">
        <f t="shared" si="3"/>
        <v>37.84</v>
      </c>
      <c r="F208" s="1">
        <f>(E208)*(1+15%)</f>
        <v>43.516</v>
      </c>
      <c r="I208" s="5"/>
      <c r="J208" s="6"/>
    </row>
    <row r="209" spans="1:10" ht="15.75">
      <c r="A209" s="8" t="s">
        <v>41</v>
      </c>
      <c r="B209" s="11" t="s">
        <v>81</v>
      </c>
      <c r="C209" s="1">
        <v>4</v>
      </c>
      <c r="D209" s="1">
        <v>28.62</v>
      </c>
      <c r="E209" s="1">
        <f t="shared" si="3"/>
        <v>114.48</v>
      </c>
      <c r="F209" s="1">
        <f>(E209)*(1+15%)</f>
        <v>131.652</v>
      </c>
      <c r="I209" s="5"/>
      <c r="J209" s="6"/>
    </row>
    <row r="210" spans="1:10" ht="15.75">
      <c r="A210" s="8" t="s">
        <v>41</v>
      </c>
      <c r="B210" s="11" t="s">
        <v>113</v>
      </c>
      <c r="C210" s="1">
        <v>5</v>
      </c>
      <c r="D210" s="1">
        <v>162.96</v>
      </c>
      <c r="E210" s="1">
        <f t="shared" si="3"/>
        <v>814.8000000000001</v>
      </c>
      <c r="F210" s="1">
        <f>(E210)*(1+15%)</f>
        <v>937.02</v>
      </c>
      <c r="I210" s="5"/>
      <c r="J210" s="6"/>
    </row>
    <row r="211" spans="1:10" ht="15.75">
      <c r="A211" s="8" t="s">
        <v>41</v>
      </c>
      <c r="B211" s="11" t="s">
        <v>78</v>
      </c>
      <c r="C211" s="1">
        <v>2</v>
      </c>
      <c r="D211" s="1">
        <v>224.7</v>
      </c>
      <c r="E211" s="1">
        <f t="shared" si="3"/>
        <v>449.4</v>
      </c>
      <c r="F211" s="1">
        <f>(E211)*(1+15%)</f>
        <v>516.81</v>
      </c>
      <c r="I211" s="5"/>
      <c r="J211" s="6"/>
    </row>
    <row r="212" spans="1:10" ht="15.75">
      <c r="A212" s="8" t="s">
        <v>41</v>
      </c>
      <c r="B212" s="11" t="s">
        <v>46</v>
      </c>
      <c r="C212" s="1">
        <v>0.5</v>
      </c>
      <c r="D212" s="1">
        <v>366.3</v>
      </c>
      <c r="E212" s="1">
        <f t="shared" si="3"/>
        <v>183.15</v>
      </c>
      <c r="F212" s="1">
        <f>(E212)*(1+15%)</f>
        <v>210.6225</v>
      </c>
      <c r="I212" s="5"/>
      <c r="J212" s="6"/>
    </row>
    <row r="213" spans="1:6" ht="15.75">
      <c r="A213" s="8" t="s">
        <v>41</v>
      </c>
      <c r="B213" s="11" t="s">
        <v>66</v>
      </c>
      <c r="C213" s="1">
        <v>0.3</v>
      </c>
      <c r="D213" s="1">
        <v>144.72</v>
      </c>
      <c r="E213" s="1">
        <f t="shared" si="3"/>
        <v>43.416</v>
      </c>
      <c r="F213" s="1">
        <f>(E213)*(1+15%)</f>
        <v>49.92839999999999</v>
      </c>
    </row>
    <row r="214" spans="1:6" ht="15.75">
      <c r="A214" s="8" t="s">
        <v>41</v>
      </c>
      <c r="B214" s="11" t="s">
        <v>80</v>
      </c>
      <c r="C214" s="1">
        <v>2</v>
      </c>
      <c r="D214" s="1">
        <v>90.21</v>
      </c>
      <c r="E214" s="1">
        <f t="shared" si="3"/>
        <v>180.42</v>
      </c>
      <c r="F214" s="1">
        <f>(E214)*(1+15%)</f>
        <v>207.48299999999998</v>
      </c>
    </row>
    <row r="215" spans="1:7" ht="15.75">
      <c r="A215" s="8" t="s">
        <v>41</v>
      </c>
      <c r="B215" s="11" t="s">
        <v>106</v>
      </c>
      <c r="C215" s="1">
        <v>3</v>
      </c>
      <c r="D215" s="1">
        <v>95.06</v>
      </c>
      <c r="E215" s="1">
        <f t="shared" si="3"/>
        <v>285.18</v>
      </c>
      <c r="F215" s="1">
        <f>(E215)*(1+15%)</f>
        <v>327.957</v>
      </c>
      <c r="G215" s="15">
        <f>SUM(F206:F215)</f>
        <v>2727.7493999999997</v>
      </c>
    </row>
    <row r="216" spans="1:10" ht="15.75">
      <c r="A216" s="8" t="s">
        <v>45</v>
      </c>
      <c r="B216" s="11" t="s">
        <v>75</v>
      </c>
      <c r="C216" s="1">
        <v>4</v>
      </c>
      <c r="D216" s="1">
        <v>55.29</v>
      </c>
      <c r="E216" s="1">
        <f t="shared" si="3"/>
        <v>221.16</v>
      </c>
      <c r="F216" s="1">
        <f>(E216)*(1+15%)</f>
        <v>254.33399999999997</v>
      </c>
      <c r="I216" s="5"/>
      <c r="J216" s="6"/>
    </row>
    <row r="217" spans="1:10" ht="15.75">
      <c r="A217" s="8" t="s">
        <v>45</v>
      </c>
      <c r="B217" s="11" t="s">
        <v>65</v>
      </c>
      <c r="C217" s="1">
        <v>1</v>
      </c>
      <c r="D217" s="1">
        <v>93.36</v>
      </c>
      <c r="E217" s="1">
        <f t="shared" si="3"/>
        <v>93.36</v>
      </c>
      <c r="F217" s="1">
        <f>(E217)*(1+15%)</f>
        <v>107.36399999999999</v>
      </c>
      <c r="I217" s="5"/>
      <c r="J217" s="6"/>
    </row>
    <row r="218" spans="1:10" ht="15.75">
      <c r="A218" s="8" t="s">
        <v>45</v>
      </c>
      <c r="B218" s="11" t="s">
        <v>76</v>
      </c>
      <c r="C218" s="1">
        <v>1</v>
      </c>
      <c r="D218" s="1">
        <v>88.58</v>
      </c>
      <c r="E218" s="1">
        <f t="shared" si="3"/>
        <v>88.58</v>
      </c>
      <c r="F218" s="1">
        <f>(E218)*(1+15%)</f>
        <v>101.86699999999999</v>
      </c>
      <c r="G218" s="15"/>
      <c r="I218" s="5"/>
      <c r="J218" s="6"/>
    </row>
    <row r="219" spans="1:10" ht="15.75">
      <c r="A219" s="8" t="s">
        <v>45</v>
      </c>
      <c r="B219" s="11" t="s">
        <v>74</v>
      </c>
      <c r="C219" s="1">
        <v>1</v>
      </c>
      <c r="D219" s="1">
        <v>206.27</v>
      </c>
      <c r="E219" s="1">
        <f t="shared" si="3"/>
        <v>206.27</v>
      </c>
      <c r="F219" s="1">
        <f>(E219)*(1+15%)</f>
        <v>237.2105</v>
      </c>
      <c r="I219" s="5"/>
      <c r="J219" s="6"/>
    </row>
    <row r="220" spans="1:10" ht="15.75">
      <c r="A220" s="8" t="s">
        <v>45</v>
      </c>
      <c r="B220" s="11" t="s">
        <v>80</v>
      </c>
      <c r="C220" s="1">
        <v>1</v>
      </c>
      <c r="D220" s="1">
        <v>90.21</v>
      </c>
      <c r="E220" s="1">
        <f t="shared" si="3"/>
        <v>90.21</v>
      </c>
      <c r="F220" s="1">
        <f>(E220)*(1+15%)</f>
        <v>103.74149999999999</v>
      </c>
      <c r="I220" s="5"/>
      <c r="J220" s="6"/>
    </row>
    <row r="221" spans="1:10" ht="15.75">
      <c r="A221" s="8" t="s">
        <v>45</v>
      </c>
      <c r="B221" s="11" t="s">
        <v>60</v>
      </c>
      <c r="C221" s="1">
        <v>1</v>
      </c>
      <c r="D221" s="1">
        <v>88.5</v>
      </c>
      <c r="E221" s="1">
        <f t="shared" si="3"/>
        <v>88.5</v>
      </c>
      <c r="F221" s="1">
        <f>(E221)*(1+15%)</f>
        <v>101.77499999999999</v>
      </c>
      <c r="I221" s="5"/>
      <c r="J221" s="6"/>
    </row>
    <row r="222" spans="1:10" ht="15.75">
      <c r="A222" s="8" t="s">
        <v>45</v>
      </c>
      <c r="B222" s="12" t="s">
        <v>70</v>
      </c>
      <c r="C222" s="1">
        <v>0.8</v>
      </c>
      <c r="D222" s="1">
        <v>254.6</v>
      </c>
      <c r="E222" s="1">
        <f t="shared" si="3"/>
        <v>203.68</v>
      </c>
      <c r="F222" s="1">
        <f>(E222)*(1+15%)</f>
        <v>234.232</v>
      </c>
      <c r="I222" s="5"/>
      <c r="J222" s="6"/>
    </row>
    <row r="223" spans="1:10" ht="15.75">
      <c r="A223" s="8" t="s">
        <v>45</v>
      </c>
      <c r="B223" s="11" t="s">
        <v>61</v>
      </c>
      <c r="C223" s="1">
        <v>1</v>
      </c>
      <c r="D223" s="1">
        <v>61.72</v>
      </c>
      <c r="E223" s="1">
        <f t="shared" si="3"/>
        <v>61.72</v>
      </c>
      <c r="F223" s="1">
        <f>(E223)*(1+15%)</f>
        <v>70.978</v>
      </c>
      <c r="G223" s="15"/>
      <c r="I223" s="5"/>
      <c r="J223" s="6"/>
    </row>
    <row r="224" spans="1:10" ht="15.75">
      <c r="A224" s="8" t="s">
        <v>45</v>
      </c>
      <c r="B224" s="11" t="s">
        <v>63</v>
      </c>
      <c r="C224" s="1">
        <v>1</v>
      </c>
      <c r="D224" s="1">
        <v>61.72</v>
      </c>
      <c r="E224" s="1">
        <f t="shared" si="3"/>
        <v>61.72</v>
      </c>
      <c r="F224" s="1">
        <f>(E224)*(1+15%)</f>
        <v>70.978</v>
      </c>
      <c r="G224" s="15">
        <f>SUM(F216:F224)</f>
        <v>1282.48</v>
      </c>
      <c r="I224" s="5"/>
      <c r="J224" s="6"/>
    </row>
    <row r="225" spans="1:7" ht="15.75">
      <c r="A225" s="8" t="s">
        <v>120</v>
      </c>
      <c r="B225" s="11" t="s">
        <v>23</v>
      </c>
      <c r="C225" s="1">
        <v>3</v>
      </c>
      <c r="D225" s="1">
        <v>45.59</v>
      </c>
      <c r="E225" s="1">
        <f t="shared" si="3"/>
        <v>136.77</v>
      </c>
      <c r="F225" s="1">
        <f>(E225)*(1+15%)</f>
        <v>157.2855</v>
      </c>
      <c r="G225" s="14">
        <v>157</v>
      </c>
    </row>
    <row r="226" spans="1:6" ht="15.75">
      <c r="A226" s="8" t="s">
        <v>47</v>
      </c>
      <c r="B226" s="11" t="s">
        <v>115</v>
      </c>
      <c r="C226" s="1">
        <v>4</v>
      </c>
      <c r="D226" s="1">
        <v>37.93</v>
      </c>
      <c r="E226" s="1">
        <f t="shared" si="3"/>
        <v>151.72</v>
      </c>
      <c r="F226" s="1">
        <f>(E226)*(1+15%)</f>
        <v>174.47799999999998</v>
      </c>
    </row>
    <row r="227" spans="1:10" ht="15.75">
      <c r="A227" s="8" t="s">
        <v>47</v>
      </c>
      <c r="B227" s="11" t="s">
        <v>97</v>
      </c>
      <c r="C227" s="1">
        <v>10</v>
      </c>
      <c r="D227" s="1">
        <v>32.74</v>
      </c>
      <c r="E227" s="1">
        <f t="shared" si="3"/>
        <v>327.40000000000003</v>
      </c>
      <c r="F227" s="1">
        <f>(E227)*(1+15%)</f>
        <v>376.51</v>
      </c>
      <c r="I227" s="5"/>
      <c r="J227" s="6"/>
    </row>
    <row r="228" spans="1:10" ht="15.75">
      <c r="A228" s="8" t="s">
        <v>47</v>
      </c>
      <c r="B228" s="11" t="s">
        <v>75</v>
      </c>
      <c r="C228" s="1">
        <v>6</v>
      </c>
      <c r="D228" s="1">
        <v>55.29</v>
      </c>
      <c r="E228" s="1">
        <f t="shared" si="3"/>
        <v>331.74</v>
      </c>
      <c r="F228" s="1">
        <f>(E228)*(1+15%)</f>
        <v>381.501</v>
      </c>
      <c r="I228" s="5"/>
      <c r="J228" s="6"/>
    </row>
    <row r="229" spans="1:10" ht="15.75">
      <c r="A229" s="8" t="s">
        <v>47</v>
      </c>
      <c r="B229" s="11" t="s">
        <v>113</v>
      </c>
      <c r="C229" s="1">
        <v>4</v>
      </c>
      <c r="D229" s="1">
        <v>162.96</v>
      </c>
      <c r="E229" s="1">
        <f t="shared" si="3"/>
        <v>651.84</v>
      </c>
      <c r="F229" s="1">
        <f>(E229)*(1+15%)</f>
        <v>749.616</v>
      </c>
      <c r="I229" s="5"/>
      <c r="J229" s="6"/>
    </row>
    <row r="230" spans="1:10" ht="15.75">
      <c r="A230" s="8" t="s">
        <v>47</v>
      </c>
      <c r="B230" s="11" t="s">
        <v>60</v>
      </c>
      <c r="C230" s="1">
        <v>2</v>
      </c>
      <c r="D230" s="1">
        <v>88.5</v>
      </c>
      <c r="E230" s="1">
        <f t="shared" si="3"/>
        <v>177</v>
      </c>
      <c r="F230" s="1">
        <f>(E230)*(1+15%)</f>
        <v>203.54999999999998</v>
      </c>
      <c r="I230" s="5"/>
      <c r="J230" s="6"/>
    </row>
    <row r="231" spans="1:10" ht="15.75">
      <c r="A231" s="8" t="s">
        <v>47</v>
      </c>
      <c r="B231" s="11" t="s">
        <v>46</v>
      </c>
      <c r="C231" s="1">
        <v>1</v>
      </c>
      <c r="D231" s="1">
        <v>366.3</v>
      </c>
      <c r="E231" s="1">
        <f t="shared" si="3"/>
        <v>366.3</v>
      </c>
      <c r="F231" s="1">
        <f>(E231)*(1+15%)</f>
        <v>421.245</v>
      </c>
      <c r="I231" s="5"/>
      <c r="J231" s="6"/>
    </row>
    <row r="232" spans="1:10" ht="15.75">
      <c r="A232" s="8" t="s">
        <v>47</v>
      </c>
      <c r="B232" s="11" t="s">
        <v>110</v>
      </c>
      <c r="C232" s="1">
        <v>0.85</v>
      </c>
      <c r="D232" s="1">
        <v>362.54</v>
      </c>
      <c r="E232" s="1">
        <f t="shared" si="3"/>
        <v>308.159</v>
      </c>
      <c r="F232" s="1">
        <f>(E232)*(1+15%)</f>
        <v>354.38284999999996</v>
      </c>
      <c r="G232" s="14">
        <v>2688</v>
      </c>
      <c r="I232" s="5"/>
      <c r="J232" s="6"/>
    </row>
    <row r="233" spans="1:6" ht="15.75">
      <c r="A233" s="8" t="s">
        <v>117</v>
      </c>
      <c r="B233" s="11" t="s">
        <v>116</v>
      </c>
      <c r="C233" s="1">
        <v>1</v>
      </c>
      <c r="D233" s="1">
        <v>32.74</v>
      </c>
      <c r="E233" s="1">
        <f t="shared" si="3"/>
        <v>32.74</v>
      </c>
      <c r="F233" s="1">
        <f>(E233)*(1+15%)</f>
        <v>37.650999999999996</v>
      </c>
    </row>
    <row r="234" spans="1:6" ht="15.75">
      <c r="A234" s="8" t="s">
        <v>117</v>
      </c>
      <c r="B234" s="11" t="s">
        <v>94</v>
      </c>
      <c r="C234" s="1">
        <v>1</v>
      </c>
      <c r="D234" s="1">
        <v>28.62</v>
      </c>
      <c r="E234" s="1">
        <f t="shared" si="3"/>
        <v>28.62</v>
      </c>
      <c r="F234" s="1">
        <f>(E234)*(1+15%)</f>
        <v>32.913</v>
      </c>
    </row>
    <row r="235" spans="1:6" ht="15.75">
      <c r="A235" s="8" t="s">
        <v>117</v>
      </c>
      <c r="B235" s="11" t="s">
        <v>80</v>
      </c>
      <c r="C235" s="1">
        <v>1</v>
      </c>
      <c r="D235" s="1">
        <v>90.21</v>
      </c>
      <c r="E235" s="1">
        <f t="shared" si="3"/>
        <v>90.21</v>
      </c>
      <c r="F235" s="1">
        <f>(E235)*(1+15%)</f>
        <v>103.74149999999999</v>
      </c>
    </row>
    <row r="236" spans="1:7" ht="15.75">
      <c r="A236" s="8" t="s">
        <v>117</v>
      </c>
      <c r="B236" s="11" t="s">
        <v>63</v>
      </c>
      <c r="C236" s="1">
        <v>1</v>
      </c>
      <c r="D236" s="1">
        <v>61.72</v>
      </c>
      <c r="E236" s="1">
        <f t="shared" si="3"/>
        <v>61.72</v>
      </c>
      <c r="F236" s="1">
        <f>(E236)*(1+15%)</f>
        <v>70.978</v>
      </c>
      <c r="G236" s="15">
        <f>SUM(F233:F236)</f>
        <v>245.2835</v>
      </c>
    </row>
    <row r="237" spans="1:10" ht="15.75">
      <c r="A237" s="8" t="s">
        <v>49</v>
      </c>
      <c r="B237" s="11" t="s">
        <v>56</v>
      </c>
      <c r="C237" s="1">
        <v>3</v>
      </c>
      <c r="D237" s="1">
        <v>69.15</v>
      </c>
      <c r="E237" s="1">
        <f t="shared" si="3"/>
        <v>207.45000000000002</v>
      </c>
      <c r="F237" s="1">
        <f>(E237)*(1+15%)</f>
        <v>238.5675</v>
      </c>
      <c r="G237" s="15"/>
      <c r="I237" s="5"/>
      <c r="J237" s="6"/>
    </row>
    <row r="238" spans="1:10" ht="15.75">
      <c r="A238" s="8" t="s">
        <v>49</v>
      </c>
      <c r="B238" s="11" t="s">
        <v>77</v>
      </c>
      <c r="C238" s="1">
        <v>4</v>
      </c>
      <c r="D238" s="1">
        <v>47.89</v>
      </c>
      <c r="E238" s="1">
        <f t="shared" si="3"/>
        <v>191.56</v>
      </c>
      <c r="F238" s="1">
        <f>(E238)*(1+15%)</f>
        <v>220.29399999999998</v>
      </c>
      <c r="G238" s="15"/>
      <c r="I238" s="5"/>
      <c r="J238" s="6"/>
    </row>
    <row r="239" spans="1:10" ht="15.75">
      <c r="A239" s="8" t="s">
        <v>49</v>
      </c>
      <c r="B239" s="11" t="s">
        <v>64</v>
      </c>
      <c r="C239" s="1">
        <v>2</v>
      </c>
      <c r="D239" s="1">
        <v>88.45</v>
      </c>
      <c r="E239" s="1">
        <f t="shared" si="3"/>
        <v>176.9</v>
      </c>
      <c r="F239" s="1">
        <f>(E239)*(1+15%)</f>
        <v>203.435</v>
      </c>
      <c r="I239" s="5"/>
      <c r="J239" s="6"/>
    </row>
    <row r="240" spans="1:10" ht="15.75">
      <c r="A240" s="8" t="s">
        <v>49</v>
      </c>
      <c r="B240" s="11" t="s">
        <v>71</v>
      </c>
      <c r="C240" s="1">
        <v>1</v>
      </c>
      <c r="D240" s="1">
        <v>155.2</v>
      </c>
      <c r="E240" s="1">
        <f t="shared" si="3"/>
        <v>155.2</v>
      </c>
      <c r="F240" s="1">
        <f>(E240)*(1+15%)</f>
        <v>178.47999999999996</v>
      </c>
      <c r="I240" s="5"/>
      <c r="J240" s="6"/>
    </row>
    <row r="241" spans="1:10" ht="15.75">
      <c r="A241" s="8" t="s">
        <v>49</v>
      </c>
      <c r="B241" s="11" t="s">
        <v>46</v>
      </c>
      <c r="C241" s="1">
        <v>0.5</v>
      </c>
      <c r="D241" s="1">
        <v>366.3</v>
      </c>
      <c r="E241" s="1">
        <f t="shared" si="3"/>
        <v>183.15</v>
      </c>
      <c r="F241" s="1">
        <f>(E241)*(1+15%)</f>
        <v>210.6225</v>
      </c>
      <c r="I241" s="5"/>
      <c r="J241" s="6"/>
    </row>
    <row r="242" spans="1:10" ht="15.75">
      <c r="A242" s="8" t="s">
        <v>49</v>
      </c>
      <c r="B242" s="11" t="s">
        <v>110</v>
      </c>
      <c r="C242" s="1">
        <v>1</v>
      </c>
      <c r="D242" s="1">
        <v>362.54</v>
      </c>
      <c r="E242" s="1">
        <f t="shared" si="3"/>
        <v>362.54</v>
      </c>
      <c r="F242" s="1">
        <f>(E242)*(1+15%)</f>
        <v>416.921</v>
      </c>
      <c r="I242" s="5"/>
      <c r="J242" s="6"/>
    </row>
    <row r="243" spans="1:10" ht="15.75">
      <c r="A243" s="8" t="s">
        <v>49</v>
      </c>
      <c r="B243" s="11" t="s">
        <v>114</v>
      </c>
      <c r="C243" s="1">
        <v>1</v>
      </c>
      <c r="D243" s="1">
        <v>65.28</v>
      </c>
      <c r="E243" s="1">
        <f t="shared" si="3"/>
        <v>65.28</v>
      </c>
      <c r="F243" s="1">
        <f>(E243)*(1+15%)</f>
        <v>75.07199999999999</v>
      </c>
      <c r="G243" s="15">
        <f>SUM(F237:F243)</f>
        <v>1543.3919999999998</v>
      </c>
      <c r="I243" s="5"/>
      <c r="J243" s="6"/>
    </row>
    <row r="244" spans="1:10" ht="15.75">
      <c r="A244" s="8" t="s">
        <v>40</v>
      </c>
      <c r="B244" s="11" t="s">
        <v>71</v>
      </c>
      <c r="C244" s="1">
        <v>1</v>
      </c>
      <c r="D244" s="1">
        <v>155.2</v>
      </c>
      <c r="E244" s="1">
        <f t="shared" si="3"/>
        <v>155.2</v>
      </c>
      <c r="F244" s="1">
        <f>(E244)*(1+15%)</f>
        <v>178.47999999999996</v>
      </c>
      <c r="G244" s="15"/>
      <c r="I244" s="5"/>
      <c r="J244" s="6"/>
    </row>
    <row r="245" spans="1:6" ht="15.75">
      <c r="A245" s="8" t="s">
        <v>40</v>
      </c>
      <c r="B245" s="11" t="s">
        <v>75</v>
      </c>
      <c r="C245" s="1">
        <v>3</v>
      </c>
      <c r="D245" s="1">
        <v>55.29</v>
      </c>
      <c r="E245" s="1">
        <f t="shared" si="3"/>
        <v>165.87</v>
      </c>
      <c r="F245" s="1">
        <f>(E245)*(1+15%)</f>
        <v>190.7505</v>
      </c>
    </row>
    <row r="246" spans="1:10" ht="15.75">
      <c r="A246" s="8" t="s">
        <v>40</v>
      </c>
      <c r="B246" s="11" t="s">
        <v>39</v>
      </c>
      <c r="C246" s="1">
        <v>0.5</v>
      </c>
      <c r="D246" s="1">
        <v>223.1</v>
      </c>
      <c r="E246" s="1">
        <f t="shared" si="3"/>
        <v>111.55</v>
      </c>
      <c r="F246" s="1">
        <f>(E246)*(1+15%)</f>
        <v>128.2825</v>
      </c>
      <c r="I246" s="5"/>
      <c r="J246" s="6"/>
    </row>
    <row r="247" spans="1:10" ht="15.75">
      <c r="A247" s="8" t="s">
        <v>40</v>
      </c>
      <c r="B247" s="11" t="s">
        <v>84</v>
      </c>
      <c r="C247" s="1">
        <v>3</v>
      </c>
      <c r="D247" s="1">
        <v>28.62</v>
      </c>
      <c r="E247" s="1">
        <f t="shared" si="3"/>
        <v>85.86</v>
      </c>
      <c r="F247" s="1">
        <f>(E247)*(1+15%)</f>
        <v>98.73899999999999</v>
      </c>
      <c r="G247" s="15">
        <f>SUM(F244:F247)</f>
        <v>596.252</v>
      </c>
      <c r="I247" s="5"/>
      <c r="J247" s="6"/>
    </row>
    <row r="248" spans="1:7" ht="15.75">
      <c r="A248" s="8" t="s">
        <v>118</v>
      </c>
      <c r="B248" s="11" t="s">
        <v>115</v>
      </c>
      <c r="C248" s="1">
        <v>10</v>
      </c>
      <c r="D248" s="1">
        <v>37.93</v>
      </c>
      <c r="E248" s="1">
        <f t="shared" si="3"/>
        <v>379.3</v>
      </c>
      <c r="F248" s="1">
        <f>(E248)*(1+15%)</f>
        <v>436.195</v>
      </c>
      <c r="G248" s="14">
        <v>436</v>
      </c>
    </row>
    <row r="249" spans="1:10" ht="15.75">
      <c r="A249" s="8" t="s">
        <v>128</v>
      </c>
      <c r="B249" s="11" t="s">
        <v>8</v>
      </c>
      <c r="C249" s="1">
        <v>2</v>
      </c>
      <c r="D249" s="1">
        <v>82.4</v>
      </c>
      <c r="E249" s="1">
        <f t="shared" si="3"/>
        <v>164.8</v>
      </c>
      <c r="F249" s="1">
        <f>(E249)*(1+15%)</f>
        <v>189.52</v>
      </c>
      <c r="I249" s="5"/>
      <c r="J249" s="6"/>
    </row>
    <row r="250" spans="1:10" ht="15.75">
      <c r="A250" s="8" t="s">
        <v>35</v>
      </c>
      <c r="B250" s="11" t="s">
        <v>56</v>
      </c>
      <c r="C250" s="1">
        <v>1</v>
      </c>
      <c r="D250" s="1">
        <v>69.15</v>
      </c>
      <c r="E250" s="1">
        <f t="shared" si="3"/>
        <v>69.15</v>
      </c>
      <c r="F250" s="1">
        <f>(E250)*(1+15%)</f>
        <v>79.5225</v>
      </c>
      <c r="I250" s="5"/>
      <c r="J250" s="6"/>
    </row>
    <row r="251" spans="1:10" ht="15.75">
      <c r="A251" s="8" t="s">
        <v>35</v>
      </c>
      <c r="B251" s="11" t="s">
        <v>77</v>
      </c>
      <c r="C251" s="1">
        <v>1</v>
      </c>
      <c r="D251" s="1">
        <v>47.89</v>
      </c>
      <c r="E251" s="1">
        <f t="shared" si="3"/>
        <v>47.89</v>
      </c>
      <c r="F251" s="1">
        <f>(E251)*(1+15%)</f>
        <v>55.073499999999996</v>
      </c>
      <c r="I251" s="5"/>
      <c r="J251" s="6"/>
    </row>
    <row r="252" spans="1:10" ht="15.75">
      <c r="A252" s="8" t="s">
        <v>35</v>
      </c>
      <c r="B252" s="11" t="s">
        <v>64</v>
      </c>
      <c r="C252" s="1">
        <v>2</v>
      </c>
      <c r="D252" s="1">
        <v>88.45</v>
      </c>
      <c r="E252" s="1">
        <f t="shared" si="3"/>
        <v>176.9</v>
      </c>
      <c r="F252" s="1">
        <f>(E252)*(1+15%)</f>
        <v>203.435</v>
      </c>
      <c r="I252" s="5"/>
      <c r="J252" s="6"/>
    </row>
    <row r="253" spans="1:10" ht="15.75">
      <c r="A253" s="8" t="s">
        <v>35</v>
      </c>
      <c r="B253" s="11" t="s">
        <v>75</v>
      </c>
      <c r="C253" s="1">
        <v>4</v>
      </c>
      <c r="D253" s="1">
        <v>55.29</v>
      </c>
      <c r="E253" s="1">
        <f t="shared" si="3"/>
        <v>221.16</v>
      </c>
      <c r="F253" s="1">
        <f>(E253)*(1+15%)</f>
        <v>254.33399999999997</v>
      </c>
      <c r="I253" s="5"/>
      <c r="J253" s="6"/>
    </row>
    <row r="254" spans="1:10" ht="15.75">
      <c r="A254" s="8" t="s">
        <v>35</v>
      </c>
      <c r="B254" s="11" t="s">
        <v>65</v>
      </c>
      <c r="C254" s="1">
        <v>1</v>
      </c>
      <c r="D254" s="1">
        <v>93.36</v>
      </c>
      <c r="E254" s="1">
        <f t="shared" si="3"/>
        <v>93.36</v>
      </c>
      <c r="F254" s="1">
        <f>(E254)*(1+15%)</f>
        <v>107.36399999999999</v>
      </c>
      <c r="I254" s="5"/>
      <c r="J254" s="6"/>
    </row>
    <row r="255" spans="1:10" ht="15.75">
      <c r="A255" s="18" t="s">
        <v>35</v>
      </c>
      <c r="B255" s="11" t="s">
        <v>23</v>
      </c>
      <c r="C255" s="1">
        <v>4</v>
      </c>
      <c r="D255" s="1">
        <v>45.59</v>
      </c>
      <c r="E255" s="1">
        <f t="shared" si="3"/>
        <v>182.36</v>
      </c>
      <c r="F255" s="1">
        <f>(E255)*(1+15%)</f>
        <v>209.714</v>
      </c>
      <c r="I255" s="5"/>
      <c r="J255" s="6"/>
    </row>
    <row r="256" spans="1:10" ht="15.75">
      <c r="A256" s="8" t="s">
        <v>35</v>
      </c>
      <c r="B256" s="11" t="s">
        <v>94</v>
      </c>
      <c r="C256" s="1">
        <v>2</v>
      </c>
      <c r="D256" s="1">
        <v>28.62</v>
      </c>
      <c r="E256" s="1">
        <f t="shared" si="3"/>
        <v>57.24</v>
      </c>
      <c r="F256" s="1">
        <f>(E256)*(1+15%)</f>
        <v>65.826</v>
      </c>
      <c r="G256" s="15"/>
      <c r="I256" s="5"/>
      <c r="J256" s="6"/>
    </row>
    <row r="257" spans="1:10" ht="15.75">
      <c r="A257" s="8" t="s">
        <v>35</v>
      </c>
      <c r="B257" s="11" t="s">
        <v>78</v>
      </c>
      <c r="C257" s="1">
        <v>2</v>
      </c>
      <c r="D257" s="1">
        <v>224.7</v>
      </c>
      <c r="E257" s="1">
        <f t="shared" si="3"/>
        <v>449.4</v>
      </c>
      <c r="F257" s="1">
        <f>(E257)*(1+15%)</f>
        <v>516.81</v>
      </c>
      <c r="I257" s="5"/>
      <c r="J257" s="6"/>
    </row>
    <row r="258" spans="1:10" ht="15.75">
      <c r="A258" s="8" t="s">
        <v>35</v>
      </c>
      <c r="B258" s="11" t="s">
        <v>80</v>
      </c>
      <c r="C258" s="1">
        <v>1</v>
      </c>
      <c r="D258" s="1">
        <v>90.21</v>
      </c>
      <c r="E258" s="1">
        <f t="shared" si="3"/>
        <v>90.21</v>
      </c>
      <c r="F258" s="1">
        <f>(E258)*(1+15%)</f>
        <v>103.74149999999999</v>
      </c>
      <c r="I258" s="5"/>
      <c r="J258" s="6"/>
    </row>
    <row r="259" spans="1:10" ht="15.75">
      <c r="A259" s="8" t="s">
        <v>35</v>
      </c>
      <c r="B259" s="11" t="s">
        <v>60</v>
      </c>
      <c r="C259" s="1">
        <v>1</v>
      </c>
      <c r="D259" s="1">
        <v>88.5</v>
      </c>
      <c r="E259" s="1">
        <f aca="true" t="shared" si="4" ref="E259:E322">C259*D259</f>
        <v>88.5</v>
      </c>
      <c r="F259" s="1">
        <f>(E259)*(1+15%)</f>
        <v>101.77499999999999</v>
      </c>
      <c r="G259" s="15"/>
      <c r="I259" s="5"/>
      <c r="J259" s="6"/>
    </row>
    <row r="260" spans="1:10" ht="15.75">
      <c r="A260" s="8" t="s">
        <v>35</v>
      </c>
      <c r="B260" s="11" t="s">
        <v>79</v>
      </c>
      <c r="C260" s="1">
        <v>2</v>
      </c>
      <c r="D260" s="1">
        <v>29.59</v>
      </c>
      <c r="E260" s="1">
        <f t="shared" si="4"/>
        <v>59.18</v>
      </c>
      <c r="F260" s="1">
        <f>(E260)*(1+15%)</f>
        <v>68.05699999999999</v>
      </c>
      <c r="I260" s="5"/>
      <c r="J260" s="6"/>
    </row>
    <row r="261" spans="1:10" ht="15.75">
      <c r="A261" s="8" t="s">
        <v>35</v>
      </c>
      <c r="B261" s="11" t="s">
        <v>46</v>
      </c>
      <c r="C261" s="1">
        <v>0.1</v>
      </c>
      <c r="D261" s="1">
        <v>366.3</v>
      </c>
      <c r="E261" s="1">
        <f t="shared" si="4"/>
        <v>36.63</v>
      </c>
      <c r="F261" s="1">
        <f>(E261)*(1+15%)</f>
        <v>42.1245</v>
      </c>
      <c r="G261" s="15"/>
      <c r="I261" s="5"/>
      <c r="J261" s="6"/>
    </row>
    <row r="262" spans="1:10" ht="15.75">
      <c r="A262" s="8" t="s">
        <v>35</v>
      </c>
      <c r="B262" s="11" t="s">
        <v>106</v>
      </c>
      <c r="C262" s="1">
        <v>2</v>
      </c>
      <c r="D262" s="1">
        <v>95.06</v>
      </c>
      <c r="E262" s="1">
        <f t="shared" si="4"/>
        <v>190.12</v>
      </c>
      <c r="F262" s="1">
        <f>(E262)*(1+15%)</f>
        <v>218.63799999999998</v>
      </c>
      <c r="G262" s="15">
        <f>SUM(F249:F262)</f>
        <v>2215.935</v>
      </c>
      <c r="I262" s="5"/>
      <c r="J262" s="6"/>
    </row>
    <row r="263" spans="1:6" ht="15.75">
      <c r="A263" s="8" t="s">
        <v>127</v>
      </c>
      <c r="B263" s="11" t="s">
        <v>115</v>
      </c>
      <c r="C263" s="1">
        <v>2</v>
      </c>
      <c r="D263" s="1">
        <v>37.93</v>
      </c>
      <c r="E263" s="1">
        <f t="shared" si="4"/>
        <v>75.86</v>
      </c>
      <c r="F263" s="1">
        <f>(E263)*(1+15%)</f>
        <v>87.23899999999999</v>
      </c>
    </row>
    <row r="264" spans="1:6" ht="15.75">
      <c r="A264" s="8" t="s">
        <v>127</v>
      </c>
      <c r="B264" s="11" t="s">
        <v>116</v>
      </c>
      <c r="C264" s="1">
        <v>2</v>
      </c>
      <c r="D264" s="1">
        <v>32.74</v>
      </c>
      <c r="E264" s="1">
        <f t="shared" si="4"/>
        <v>65.48</v>
      </c>
      <c r="F264" s="1">
        <f>(E264)*(1+15%)</f>
        <v>75.30199999999999</v>
      </c>
    </row>
    <row r="265" spans="1:6" ht="15.75">
      <c r="A265" s="8" t="s">
        <v>127</v>
      </c>
      <c r="B265" s="11" t="s">
        <v>71</v>
      </c>
      <c r="C265" s="1">
        <v>1</v>
      </c>
      <c r="D265" s="1">
        <v>155.2</v>
      </c>
      <c r="E265" s="1">
        <f t="shared" si="4"/>
        <v>155.2</v>
      </c>
      <c r="F265" s="1">
        <f>(E265)*(1+15%)</f>
        <v>178.47999999999996</v>
      </c>
    </row>
    <row r="266" spans="1:6" ht="15.75">
      <c r="A266" s="8" t="s">
        <v>127</v>
      </c>
      <c r="B266" s="11" t="s">
        <v>60</v>
      </c>
      <c r="C266" s="1">
        <v>1</v>
      </c>
      <c r="D266" s="1">
        <v>88.5</v>
      </c>
      <c r="E266" s="1">
        <f t="shared" si="4"/>
        <v>88.5</v>
      </c>
      <c r="F266" s="1">
        <f>(E266)*(1+15%)</f>
        <v>101.77499999999999</v>
      </c>
    </row>
    <row r="267" spans="1:6" ht="15.75">
      <c r="A267" s="10" t="s">
        <v>127</v>
      </c>
      <c r="B267" s="11" t="s">
        <v>106</v>
      </c>
      <c r="C267" s="1">
        <v>1</v>
      </c>
      <c r="D267" s="1">
        <v>95.06</v>
      </c>
      <c r="E267" s="1">
        <f t="shared" si="4"/>
        <v>95.06</v>
      </c>
      <c r="F267" s="1">
        <f>(E267)*(1+15%)</f>
        <v>109.31899999999999</v>
      </c>
    </row>
    <row r="268" spans="1:7" ht="15.75">
      <c r="A268" s="8" t="s">
        <v>127</v>
      </c>
      <c r="B268" s="11" t="s">
        <v>53</v>
      </c>
      <c r="C268" s="1">
        <v>1</v>
      </c>
      <c r="D268" s="1">
        <v>84.12</v>
      </c>
      <c r="E268" s="1">
        <f t="shared" si="4"/>
        <v>84.12</v>
      </c>
      <c r="F268" s="1">
        <f>(E268)*(1+15%)</f>
        <v>96.738</v>
      </c>
      <c r="G268" s="15">
        <f>SUM(F263:F268)</f>
        <v>648.8529999999998</v>
      </c>
    </row>
    <row r="269" spans="1:10" ht="15.75">
      <c r="A269" s="8" t="s">
        <v>15</v>
      </c>
      <c r="B269" s="11" t="s">
        <v>56</v>
      </c>
      <c r="C269" s="1">
        <v>1</v>
      </c>
      <c r="D269" s="1">
        <v>69.15</v>
      </c>
      <c r="E269" s="1">
        <f t="shared" si="4"/>
        <v>69.15</v>
      </c>
      <c r="F269" s="1">
        <f>(E269)*(1+15%)</f>
        <v>79.5225</v>
      </c>
      <c r="I269" s="5"/>
      <c r="J269" s="6"/>
    </row>
    <row r="270" spans="1:10" ht="15.75">
      <c r="A270" s="8" t="s">
        <v>15</v>
      </c>
      <c r="B270" s="11" t="s">
        <v>71</v>
      </c>
      <c r="C270" s="1">
        <v>1</v>
      </c>
      <c r="D270" s="1">
        <v>155.2</v>
      </c>
      <c r="E270" s="1">
        <f t="shared" si="4"/>
        <v>155.2</v>
      </c>
      <c r="F270" s="1">
        <f>(E270)*(1+15%)</f>
        <v>178.47999999999996</v>
      </c>
      <c r="I270" s="5"/>
      <c r="J270" s="6"/>
    </row>
    <row r="271" spans="1:10" ht="15.75">
      <c r="A271" s="8" t="s">
        <v>15</v>
      </c>
      <c r="B271" s="11" t="s">
        <v>75</v>
      </c>
      <c r="C271" s="1">
        <v>2</v>
      </c>
      <c r="D271" s="1">
        <v>55.29</v>
      </c>
      <c r="E271" s="1">
        <f t="shared" si="4"/>
        <v>110.58</v>
      </c>
      <c r="F271" s="1">
        <f>(E271)*(1+15%)</f>
        <v>127.16699999999999</v>
      </c>
      <c r="I271" s="5"/>
      <c r="J271" s="6"/>
    </row>
    <row r="272" spans="1:10" ht="15.75">
      <c r="A272" s="8" t="s">
        <v>15</v>
      </c>
      <c r="B272" s="11" t="s">
        <v>8</v>
      </c>
      <c r="C272" s="1">
        <v>1</v>
      </c>
      <c r="D272" s="1">
        <v>82.4</v>
      </c>
      <c r="E272" s="1">
        <f t="shared" si="4"/>
        <v>82.4</v>
      </c>
      <c r="F272" s="1">
        <f>(E272)*(1+15%)</f>
        <v>94.76</v>
      </c>
      <c r="I272" s="5"/>
      <c r="J272" s="6"/>
    </row>
    <row r="273" spans="1:10" ht="15.75">
      <c r="A273" s="8" t="s">
        <v>15</v>
      </c>
      <c r="B273" s="11" t="s">
        <v>85</v>
      </c>
      <c r="C273" s="1">
        <v>2</v>
      </c>
      <c r="D273" s="1">
        <v>28.62</v>
      </c>
      <c r="E273" s="1">
        <f t="shared" si="4"/>
        <v>57.24</v>
      </c>
      <c r="F273" s="1">
        <f>(E273)*(1+15%)</f>
        <v>65.826</v>
      </c>
      <c r="I273" s="5"/>
      <c r="J273" s="6"/>
    </row>
    <row r="274" spans="1:10" ht="15.75">
      <c r="A274" s="8" t="s">
        <v>15</v>
      </c>
      <c r="B274" s="11" t="s">
        <v>63</v>
      </c>
      <c r="C274" s="1">
        <v>1</v>
      </c>
      <c r="D274" s="1">
        <v>61.72</v>
      </c>
      <c r="E274" s="1">
        <f t="shared" si="4"/>
        <v>61.72</v>
      </c>
      <c r="F274" s="1">
        <f>(E274)*(1+15%)</f>
        <v>70.978</v>
      </c>
      <c r="G274" s="15">
        <f>SUM(F269:F274)</f>
        <v>616.7334999999998</v>
      </c>
      <c r="I274" s="5"/>
      <c r="J274" s="6"/>
    </row>
    <row r="275" spans="1:10" ht="15.75">
      <c r="A275" s="8" t="s">
        <v>36</v>
      </c>
      <c r="B275" s="11" t="s">
        <v>66</v>
      </c>
      <c r="C275" s="1">
        <v>0.5</v>
      </c>
      <c r="D275" s="1">
        <v>144.72</v>
      </c>
      <c r="E275" s="1">
        <f t="shared" si="4"/>
        <v>72.36</v>
      </c>
      <c r="F275" s="1">
        <f>(E275)*(1+15%)</f>
        <v>83.214</v>
      </c>
      <c r="G275" s="15"/>
      <c r="I275" s="5"/>
      <c r="J275" s="6"/>
    </row>
    <row r="276" spans="1:10" ht="15.75">
      <c r="A276" s="8" t="s">
        <v>36</v>
      </c>
      <c r="B276" s="11" t="s">
        <v>88</v>
      </c>
      <c r="C276" s="1">
        <v>2</v>
      </c>
      <c r="D276" s="1">
        <v>28.62</v>
      </c>
      <c r="E276" s="1">
        <f t="shared" si="4"/>
        <v>57.24</v>
      </c>
      <c r="F276" s="1">
        <f>(E276)*(1+15%)</f>
        <v>65.826</v>
      </c>
      <c r="G276" s="15">
        <f>SUM(F275:F276)</f>
        <v>149.04</v>
      </c>
      <c r="I276" s="5"/>
      <c r="J276" s="6"/>
    </row>
    <row r="277" spans="1:10" ht="15.75">
      <c r="A277" s="8" t="s">
        <v>34</v>
      </c>
      <c r="B277" s="11" t="s">
        <v>23</v>
      </c>
      <c r="C277" s="1">
        <v>3</v>
      </c>
      <c r="D277" s="1">
        <v>45.59</v>
      </c>
      <c r="E277" s="1">
        <f t="shared" si="4"/>
        <v>136.77</v>
      </c>
      <c r="F277" s="1">
        <f>(E277)*(1+15%)</f>
        <v>157.2855</v>
      </c>
      <c r="I277" s="5"/>
      <c r="J277" s="6"/>
    </row>
    <row r="278" spans="1:10" ht="15.75">
      <c r="A278" s="8" t="s">
        <v>34</v>
      </c>
      <c r="B278" s="11" t="s">
        <v>46</v>
      </c>
      <c r="C278" s="1">
        <v>0.5</v>
      </c>
      <c r="D278" s="1">
        <v>366.3</v>
      </c>
      <c r="E278" s="1">
        <f t="shared" si="4"/>
        <v>183.15</v>
      </c>
      <c r="F278" s="1">
        <f>(E278)*(1+15%)</f>
        <v>210.6225</v>
      </c>
      <c r="I278" s="5"/>
      <c r="J278" s="6"/>
    </row>
    <row r="279" spans="1:10" ht="15.75">
      <c r="A279" s="8" t="s">
        <v>34</v>
      </c>
      <c r="B279" s="11" t="s">
        <v>50</v>
      </c>
      <c r="C279" s="1">
        <v>0.5</v>
      </c>
      <c r="D279" s="1">
        <v>366.3</v>
      </c>
      <c r="E279" s="1">
        <f t="shared" si="4"/>
        <v>183.15</v>
      </c>
      <c r="F279" s="1">
        <f>(E279)*(1+15%)</f>
        <v>210.6225</v>
      </c>
      <c r="G279" s="15">
        <f>SUM(F277:F279)</f>
        <v>578.5305000000001</v>
      </c>
      <c r="I279" s="5"/>
      <c r="J279" s="6"/>
    </row>
    <row r="280" spans="1:10" ht="15.75">
      <c r="A280" s="8" t="s">
        <v>112</v>
      </c>
      <c r="B280" s="11" t="s">
        <v>111</v>
      </c>
      <c r="C280" s="1">
        <v>4.2</v>
      </c>
      <c r="D280" s="1">
        <v>362.54</v>
      </c>
      <c r="E280" s="1">
        <f t="shared" si="4"/>
        <v>1522.6680000000001</v>
      </c>
      <c r="F280" s="1">
        <f>(E280)*(1+15%)</f>
        <v>1751.0682</v>
      </c>
      <c r="G280" s="14">
        <v>1751</v>
      </c>
      <c r="I280" s="5"/>
      <c r="J280" s="6"/>
    </row>
    <row r="281" spans="1:10" ht="15.75">
      <c r="A281" s="8" t="s">
        <v>22</v>
      </c>
      <c r="B281" s="11" t="s">
        <v>56</v>
      </c>
      <c r="C281" s="1">
        <v>1</v>
      </c>
      <c r="D281" s="1">
        <v>69.15</v>
      </c>
      <c r="E281" s="1">
        <f t="shared" si="4"/>
        <v>69.15</v>
      </c>
      <c r="F281" s="1">
        <f>(E281)*(1+15%)</f>
        <v>79.5225</v>
      </c>
      <c r="G281" s="15"/>
      <c r="I281" s="5"/>
      <c r="J281" s="6"/>
    </row>
    <row r="282" spans="1:10" ht="15.75">
      <c r="A282" s="8" t="s">
        <v>22</v>
      </c>
      <c r="B282" s="11" t="s">
        <v>20</v>
      </c>
      <c r="C282" s="1">
        <v>0.5</v>
      </c>
      <c r="D282" s="1">
        <v>435.53</v>
      </c>
      <c r="E282" s="1">
        <f t="shared" si="4"/>
        <v>217.765</v>
      </c>
      <c r="F282" s="1">
        <f>(E282)*(1+15%)</f>
        <v>250.42974999999996</v>
      </c>
      <c r="G282" s="15"/>
      <c r="I282" s="5"/>
      <c r="J282" s="6"/>
    </row>
    <row r="283" spans="1:6" ht="15.75">
      <c r="A283" s="8" t="s">
        <v>22</v>
      </c>
      <c r="B283" s="11" t="s">
        <v>64</v>
      </c>
      <c r="C283" s="1">
        <v>1</v>
      </c>
      <c r="D283" s="1">
        <v>88.45</v>
      </c>
      <c r="E283" s="1">
        <f t="shared" si="4"/>
        <v>88.45</v>
      </c>
      <c r="F283" s="1">
        <f>(E283)*(1+15%)</f>
        <v>101.7175</v>
      </c>
    </row>
    <row r="284" spans="1:6" ht="15.75">
      <c r="A284" s="8" t="s">
        <v>22</v>
      </c>
      <c r="B284" s="11" t="s">
        <v>75</v>
      </c>
      <c r="C284" s="1">
        <v>4</v>
      </c>
      <c r="D284" s="1">
        <v>55.29</v>
      </c>
      <c r="E284" s="1">
        <f t="shared" si="4"/>
        <v>221.16</v>
      </c>
      <c r="F284" s="1">
        <f>(E284)*(1+15%)</f>
        <v>254.33399999999997</v>
      </c>
    </row>
    <row r="285" spans="1:6" ht="15.75">
      <c r="A285" s="8" t="s">
        <v>22</v>
      </c>
      <c r="B285" s="11" t="s">
        <v>65</v>
      </c>
      <c r="C285" s="1">
        <v>2</v>
      </c>
      <c r="D285" s="1">
        <v>93.36</v>
      </c>
      <c r="E285" s="1">
        <f t="shared" si="4"/>
        <v>186.72</v>
      </c>
      <c r="F285" s="1">
        <f>(E285)*(1+15%)</f>
        <v>214.72799999999998</v>
      </c>
    </row>
    <row r="286" spans="1:10" ht="15.75">
      <c r="A286" s="8" t="s">
        <v>22</v>
      </c>
      <c r="B286" s="11" t="s">
        <v>23</v>
      </c>
      <c r="C286" s="1">
        <v>2</v>
      </c>
      <c r="D286" s="1">
        <v>45.59</v>
      </c>
      <c r="E286" s="1">
        <f t="shared" si="4"/>
        <v>91.18</v>
      </c>
      <c r="F286" s="1">
        <f>(E286)*(1+15%)</f>
        <v>104.857</v>
      </c>
      <c r="I286" s="5"/>
      <c r="J286" s="6"/>
    </row>
    <row r="287" spans="1:10" ht="15.75">
      <c r="A287" s="8" t="s">
        <v>22</v>
      </c>
      <c r="B287" s="11" t="s">
        <v>42</v>
      </c>
      <c r="C287" s="1">
        <v>1</v>
      </c>
      <c r="D287" s="1">
        <v>67.9</v>
      </c>
      <c r="E287" s="1">
        <f t="shared" si="4"/>
        <v>67.9</v>
      </c>
      <c r="F287" s="1">
        <f>(E287)*(1+15%)</f>
        <v>78.085</v>
      </c>
      <c r="I287" s="5"/>
      <c r="J287" s="6"/>
    </row>
    <row r="288" spans="1:6" ht="15.75">
      <c r="A288" s="8" t="s">
        <v>22</v>
      </c>
      <c r="B288" s="11" t="s">
        <v>74</v>
      </c>
      <c r="C288" s="1">
        <v>1</v>
      </c>
      <c r="D288" s="1">
        <v>206.27</v>
      </c>
      <c r="E288" s="1">
        <f t="shared" si="4"/>
        <v>206.27</v>
      </c>
      <c r="F288" s="1">
        <f>(E288)*(1+15%)</f>
        <v>237.2105</v>
      </c>
    </row>
    <row r="289" spans="1:7" ht="15.75">
      <c r="A289" s="8" t="s">
        <v>22</v>
      </c>
      <c r="B289" s="12" t="s">
        <v>57</v>
      </c>
      <c r="C289" s="1">
        <v>3</v>
      </c>
      <c r="D289" s="1">
        <v>33.95</v>
      </c>
      <c r="E289" s="1">
        <f t="shared" si="4"/>
        <v>101.85000000000001</v>
      </c>
      <c r="F289" s="1">
        <f>(E289)*(1+15%)</f>
        <v>117.1275</v>
      </c>
      <c r="G289" s="15"/>
    </row>
    <row r="290" spans="1:9" ht="15.75">
      <c r="A290" s="8" t="s">
        <v>22</v>
      </c>
      <c r="B290" s="11" t="s">
        <v>60</v>
      </c>
      <c r="C290" s="1">
        <v>1</v>
      </c>
      <c r="D290" s="1">
        <v>88.5</v>
      </c>
      <c r="E290" s="1">
        <f t="shared" si="4"/>
        <v>88.5</v>
      </c>
      <c r="F290" s="1">
        <f>(E290)*(1+15%)</f>
        <v>101.77499999999999</v>
      </c>
      <c r="I290" s="5"/>
    </row>
    <row r="291" spans="1:7" ht="15.75">
      <c r="A291" s="8" t="s">
        <v>22</v>
      </c>
      <c r="B291" s="11" t="s">
        <v>106</v>
      </c>
      <c r="C291" s="1">
        <v>2</v>
      </c>
      <c r="D291" s="1">
        <v>95.06</v>
      </c>
      <c r="E291" s="1">
        <f t="shared" si="4"/>
        <v>190.12</v>
      </c>
      <c r="F291" s="1">
        <f>(E291)*(1+15%)</f>
        <v>218.63799999999998</v>
      </c>
      <c r="G291" s="15">
        <f>SUM(F281:F291)</f>
        <v>1758.4247499999997</v>
      </c>
    </row>
    <row r="292" spans="1:6" ht="15.75">
      <c r="A292" s="8" t="s">
        <v>31</v>
      </c>
      <c r="B292" s="11" t="s">
        <v>23</v>
      </c>
      <c r="C292" s="1">
        <v>2</v>
      </c>
      <c r="D292" s="1">
        <v>45.59</v>
      </c>
      <c r="E292" s="1">
        <f t="shared" si="4"/>
        <v>91.18</v>
      </c>
      <c r="F292" s="1">
        <f>(E292)*(1+15%)</f>
        <v>104.857</v>
      </c>
    </row>
    <row r="293" spans="1:7" ht="15.75">
      <c r="A293" s="8" t="s">
        <v>31</v>
      </c>
      <c r="B293" s="11" t="s">
        <v>42</v>
      </c>
      <c r="C293" s="1">
        <v>1</v>
      </c>
      <c r="D293" s="1">
        <v>67.9</v>
      </c>
      <c r="E293" s="1">
        <f t="shared" si="4"/>
        <v>67.9</v>
      </c>
      <c r="F293" s="1">
        <f>(E293)*(1+15%)</f>
        <v>78.085</v>
      </c>
      <c r="G293" s="15">
        <f>SUM(F292:F293)</f>
        <v>182.942</v>
      </c>
    </row>
    <row r="294" spans="1:6" ht="15.75">
      <c r="A294" s="8" t="s">
        <v>19</v>
      </c>
      <c r="B294" s="11" t="s">
        <v>20</v>
      </c>
      <c r="C294" s="1">
        <v>0.5</v>
      </c>
      <c r="D294" s="1">
        <v>435.53</v>
      </c>
      <c r="E294" s="1">
        <f t="shared" si="4"/>
        <v>217.765</v>
      </c>
      <c r="F294" s="1">
        <f>(E294)*(1+15%)</f>
        <v>250.42974999999996</v>
      </c>
    </row>
    <row r="295" spans="1:6" ht="15.75">
      <c r="A295" s="8" t="s">
        <v>19</v>
      </c>
      <c r="B295" s="11" t="s">
        <v>104</v>
      </c>
      <c r="C295" s="1">
        <v>4</v>
      </c>
      <c r="D295" s="1">
        <v>32.74</v>
      </c>
      <c r="E295" s="1">
        <f t="shared" si="4"/>
        <v>130.96</v>
      </c>
      <c r="F295" s="1">
        <f>(E295)*(1+15%)</f>
        <v>150.60399999999998</v>
      </c>
    </row>
    <row r="296" spans="1:6" ht="15.75">
      <c r="A296" s="8" t="s">
        <v>19</v>
      </c>
      <c r="B296" s="11" t="s">
        <v>75</v>
      </c>
      <c r="C296" s="1">
        <v>4</v>
      </c>
      <c r="D296" s="1">
        <v>55.29</v>
      </c>
      <c r="E296" s="1">
        <f t="shared" si="4"/>
        <v>221.16</v>
      </c>
      <c r="F296" s="1">
        <f>(E296)*(1+15%)</f>
        <v>254.33399999999997</v>
      </c>
    </row>
    <row r="297" spans="1:6" ht="15.75">
      <c r="A297" s="8" t="s">
        <v>19</v>
      </c>
      <c r="B297" s="11" t="s">
        <v>65</v>
      </c>
      <c r="C297" s="1">
        <v>2</v>
      </c>
      <c r="D297" s="1">
        <v>93.36</v>
      </c>
      <c r="E297" s="1">
        <f t="shared" si="4"/>
        <v>186.72</v>
      </c>
      <c r="F297" s="1">
        <f>(E297)*(1+15%)</f>
        <v>214.72799999999998</v>
      </c>
    </row>
    <row r="298" spans="1:6" ht="15.75">
      <c r="A298" s="8" t="s">
        <v>19</v>
      </c>
      <c r="B298" s="11" t="s">
        <v>39</v>
      </c>
      <c r="C298" s="1">
        <v>0.5</v>
      </c>
      <c r="D298" s="1">
        <v>223.1</v>
      </c>
      <c r="E298" s="1">
        <f t="shared" si="4"/>
        <v>111.55</v>
      </c>
      <c r="F298" s="1">
        <f>(E298)*(1+15%)</f>
        <v>128.2825</v>
      </c>
    </row>
    <row r="299" spans="1:6" ht="15.75">
      <c r="A299" s="8" t="s">
        <v>19</v>
      </c>
      <c r="B299" s="11" t="s">
        <v>42</v>
      </c>
      <c r="C299" s="1">
        <v>4</v>
      </c>
      <c r="D299" s="1">
        <v>67.9</v>
      </c>
      <c r="E299" s="1">
        <f t="shared" si="4"/>
        <v>271.6</v>
      </c>
      <c r="F299" s="1">
        <f>(E299)*(1+15%)</f>
        <v>312.34</v>
      </c>
    </row>
    <row r="300" spans="1:6" ht="15.75">
      <c r="A300" s="8" t="s">
        <v>19</v>
      </c>
      <c r="B300" s="11" t="s">
        <v>80</v>
      </c>
      <c r="C300" s="1">
        <v>2</v>
      </c>
      <c r="D300" s="1">
        <v>90.21</v>
      </c>
      <c r="E300" s="1">
        <f t="shared" si="4"/>
        <v>180.42</v>
      </c>
      <c r="F300" s="1">
        <f>(E300)*(1+15%)</f>
        <v>207.48299999999998</v>
      </c>
    </row>
    <row r="301" spans="1:6" ht="15.75">
      <c r="A301" s="8" t="s">
        <v>19</v>
      </c>
      <c r="B301" s="11" t="s">
        <v>60</v>
      </c>
      <c r="C301" s="1">
        <v>3</v>
      </c>
      <c r="D301" s="1">
        <v>88.5</v>
      </c>
      <c r="E301" s="1">
        <f t="shared" si="4"/>
        <v>265.5</v>
      </c>
      <c r="F301" s="1">
        <f>(E301)*(1+15%)</f>
        <v>305.325</v>
      </c>
    </row>
    <row r="302" spans="1:6" ht="15.75">
      <c r="A302" s="8" t="s">
        <v>19</v>
      </c>
      <c r="B302" s="11" t="s">
        <v>61</v>
      </c>
      <c r="C302" s="1">
        <v>7</v>
      </c>
      <c r="D302" s="1">
        <v>61.72</v>
      </c>
      <c r="E302" s="1">
        <f t="shared" si="4"/>
        <v>432.03999999999996</v>
      </c>
      <c r="F302" s="1">
        <f>(E302)*(1+15%)</f>
        <v>496.84599999999995</v>
      </c>
    </row>
    <row r="303" spans="1:6" ht="15.75">
      <c r="A303" s="8" t="s">
        <v>19</v>
      </c>
      <c r="B303" s="11" t="s">
        <v>106</v>
      </c>
      <c r="C303" s="1">
        <v>2</v>
      </c>
      <c r="D303" s="1">
        <v>95.06</v>
      </c>
      <c r="E303" s="1">
        <f t="shared" si="4"/>
        <v>190.12</v>
      </c>
      <c r="F303" s="1">
        <f>(E303)*(1+15%)</f>
        <v>218.63799999999998</v>
      </c>
    </row>
    <row r="304" spans="1:6" ht="15.75">
      <c r="A304" s="8" t="s">
        <v>124</v>
      </c>
      <c r="B304" s="11" t="s">
        <v>78</v>
      </c>
      <c r="C304" s="1">
        <v>1</v>
      </c>
      <c r="D304" s="1">
        <v>224.7</v>
      </c>
      <c r="E304" s="1">
        <f t="shared" si="4"/>
        <v>224.7</v>
      </c>
      <c r="F304" s="1">
        <f>(E304)*(1+15%)</f>
        <v>258.405</v>
      </c>
    </row>
    <row r="305" spans="1:6" ht="15.75">
      <c r="A305" s="17" t="s">
        <v>124</v>
      </c>
      <c r="B305" s="11" t="s">
        <v>68</v>
      </c>
      <c r="C305" s="1">
        <v>0.8</v>
      </c>
      <c r="D305" s="1">
        <v>254.6</v>
      </c>
      <c r="E305" s="1">
        <f t="shared" si="4"/>
        <v>203.68</v>
      </c>
      <c r="F305" s="1">
        <f>(E305)*(1+15%)</f>
        <v>234.232</v>
      </c>
    </row>
    <row r="306" spans="1:7" ht="15.75">
      <c r="A306" s="8" t="s">
        <v>124</v>
      </c>
      <c r="B306" s="11" t="s">
        <v>79</v>
      </c>
      <c r="C306" s="1">
        <v>5</v>
      </c>
      <c r="D306" s="1">
        <v>29.59</v>
      </c>
      <c r="E306" s="1">
        <f t="shared" si="4"/>
        <v>147.95</v>
      </c>
      <c r="F306" s="1">
        <f>(E306)*(1+15%)</f>
        <v>170.14249999999998</v>
      </c>
      <c r="G306" s="15">
        <f>SUM(F304:F306)</f>
        <v>662.7794999999999</v>
      </c>
    </row>
    <row r="307" spans="1:6" ht="15.75">
      <c r="A307" s="8" t="s">
        <v>55</v>
      </c>
      <c r="B307" s="11" t="s">
        <v>56</v>
      </c>
      <c r="C307" s="1">
        <v>1</v>
      </c>
      <c r="D307" s="1">
        <v>69.15</v>
      </c>
      <c r="E307" s="1">
        <f t="shared" si="4"/>
        <v>69.15</v>
      </c>
      <c r="F307" s="1">
        <f>(E307)*(1+15%)</f>
        <v>79.5225</v>
      </c>
    </row>
    <row r="308" spans="1:6" ht="15.75">
      <c r="A308" s="8" t="s">
        <v>55</v>
      </c>
      <c r="B308" s="11" t="s">
        <v>77</v>
      </c>
      <c r="C308" s="1">
        <v>2</v>
      </c>
      <c r="D308" s="1">
        <v>47.89</v>
      </c>
      <c r="E308" s="1">
        <f t="shared" si="4"/>
        <v>95.78</v>
      </c>
      <c r="F308" s="1">
        <f>(E308)*(1+15%)</f>
        <v>110.14699999999999</v>
      </c>
    </row>
    <row r="309" spans="1:6" ht="15.75">
      <c r="A309" s="8" t="s">
        <v>55</v>
      </c>
      <c r="B309" s="11" t="s">
        <v>64</v>
      </c>
      <c r="C309" s="1">
        <v>1</v>
      </c>
      <c r="D309" s="1">
        <v>88.45</v>
      </c>
      <c r="E309" s="1">
        <f t="shared" si="4"/>
        <v>88.45</v>
      </c>
      <c r="F309" s="1">
        <f>(E309)*(1+15%)</f>
        <v>101.7175</v>
      </c>
    </row>
    <row r="310" spans="1:6" ht="15.75">
      <c r="A310" s="8" t="s">
        <v>55</v>
      </c>
      <c r="B310" s="11" t="s">
        <v>101</v>
      </c>
      <c r="C310" s="1">
        <v>1</v>
      </c>
      <c r="D310" s="1">
        <v>32.74</v>
      </c>
      <c r="E310" s="1">
        <f t="shared" si="4"/>
        <v>32.74</v>
      </c>
      <c r="F310" s="1">
        <f>(E310)*(1+15%)</f>
        <v>37.650999999999996</v>
      </c>
    </row>
    <row r="311" spans="1:6" ht="15.75">
      <c r="A311" s="8" t="s">
        <v>55</v>
      </c>
      <c r="B311" s="11" t="s">
        <v>75</v>
      </c>
      <c r="C311" s="1">
        <v>4</v>
      </c>
      <c r="D311" s="1">
        <v>55.29</v>
      </c>
      <c r="E311" s="1">
        <f t="shared" si="4"/>
        <v>221.16</v>
      </c>
      <c r="F311" s="1">
        <f>(E311)*(1+15%)</f>
        <v>254.33399999999997</v>
      </c>
    </row>
    <row r="312" spans="1:6" ht="15.75">
      <c r="A312" s="8" t="s">
        <v>55</v>
      </c>
      <c r="B312" s="11" t="s">
        <v>93</v>
      </c>
      <c r="C312" s="1">
        <v>2</v>
      </c>
      <c r="D312" s="1">
        <v>32.5</v>
      </c>
      <c r="E312" s="1">
        <f t="shared" si="4"/>
        <v>65</v>
      </c>
      <c r="F312" s="1">
        <f>(E312)*(1+15%)</f>
        <v>74.75</v>
      </c>
    </row>
    <row r="313" spans="1:6" ht="15.75">
      <c r="A313" s="8" t="s">
        <v>55</v>
      </c>
      <c r="B313" s="11" t="s">
        <v>61</v>
      </c>
      <c r="C313" s="1">
        <v>1</v>
      </c>
      <c r="D313" s="1">
        <v>61.72</v>
      </c>
      <c r="E313" s="1">
        <f t="shared" si="4"/>
        <v>61.72</v>
      </c>
      <c r="F313" s="1">
        <f>(E313)*(1+15%)</f>
        <v>70.978</v>
      </c>
    </row>
    <row r="314" spans="1:6" ht="15.75">
      <c r="A314" s="8" t="s">
        <v>55</v>
      </c>
      <c r="B314" s="11" t="s">
        <v>63</v>
      </c>
      <c r="C314" s="1">
        <v>2</v>
      </c>
      <c r="D314" s="1">
        <v>61.72</v>
      </c>
      <c r="E314" s="1">
        <f t="shared" si="4"/>
        <v>123.44</v>
      </c>
      <c r="F314" s="1">
        <f>(E314)*(1+15%)</f>
        <v>141.956</v>
      </c>
    </row>
    <row r="315" spans="1:7" ht="15.75">
      <c r="A315" s="8" t="s">
        <v>55</v>
      </c>
      <c r="B315" s="11" t="s">
        <v>53</v>
      </c>
      <c r="C315" s="1">
        <v>1</v>
      </c>
      <c r="D315" s="1">
        <v>84.12</v>
      </c>
      <c r="E315" s="1">
        <f t="shared" si="4"/>
        <v>84.12</v>
      </c>
      <c r="F315" s="1">
        <f>(E315)*(1+15%)</f>
        <v>96.738</v>
      </c>
      <c r="G315" s="15">
        <f>SUM(F307:F315)</f>
        <v>967.7939999999999</v>
      </c>
    </row>
    <row r="316" spans="1:6" ht="15.75">
      <c r="A316" s="8" t="s">
        <v>38</v>
      </c>
      <c r="B316" s="11" t="s">
        <v>77</v>
      </c>
      <c r="C316" s="1">
        <v>2</v>
      </c>
      <c r="D316" s="1">
        <v>47.89</v>
      </c>
      <c r="E316" s="1">
        <f t="shared" si="4"/>
        <v>95.78</v>
      </c>
      <c r="F316" s="1">
        <f>(E316)*(1+15%)</f>
        <v>110.14699999999999</v>
      </c>
    </row>
    <row r="317" spans="1:6" ht="15.75">
      <c r="A317" s="8" t="s">
        <v>38</v>
      </c>
      <c r="B317" s="11" t="s">
        <v>75</v>
      </c>
      <c r="C317" s="1">
        <v>20</v>
      </c>
      <c r="D317" s="1">
        <v>55.29</v>
      </c>
      <c r="E317" s="1">
        <f t="shared" si="4"/>
        <v>1105.8</v>
      </c>
      <c r="F317" s="1">
        <f>(E317)*(1+15%)</f>
        <v>1271.6699999999998</v>
      </c>
    </row>
    <row r="318" spans="1:6" ht="15.75">
      <c r="A318" s="8" t="s">
        <v>38</v>
      </c>
      <c r="B318" s="11" t="s">
        <v>66</v>
      </c>
      <c r="C318" s="1">
        <v>0.7</v>
      </c>
      <c r="D318" s="1">
        <v>144.72</v>
      </c>
      <c r="E318" s="1">
        <f t="shared" si="4"/>
        <v>101.30399999999999</v>
      </c>
      <c r="F318" s="1">
        <f>(E318)*(1+15%)</f>
        <v>116.49959999999997</v>
      </c>
    </row>
    <row r="319" spans="1:6" ht="15.75">
      <c r="A319" s="8" t="s">
        <v>38</v>
      </c>
      <c r="B319" s="11" t="s">
        <v>39</v>
      </c>
      <c r="C319" s="1">
        <v>1.5</v>
      </c>
      <c r="D319" s="1">
        <v>223.1</v>
      </c>
      <c r="E319" s="1">
        <f t="shared" si="4"/>
        <v>334.65</v>
      </c>
      <c r="F319" s="1">
        <f>(E319)*(1+15%)</f>
        <v>384.84749999999997</v>
      </c>
    </row>
    <row r="320" spans="1:6" ht="15.75">
      <c r="A320" s="8" t="s">
        <v>38</v>
      </c>
      <c r="B320" s="11" t="s">
        <v>94</v>
      </c>
      <c r="C320" s="1">
        <v>20</v>
      </c>
      <c r="D320" s="1">
        <v>28.62</v>
      </c>
      <c r="E320" s="1">
        <f t="shared" si="4"/>
        <v>572.4</v>
      </c>
      <c r="F320" s="1">
        <f>(E320)*(1+15%)</f>
        <v>658.2599999999999</v>
      </c>
    </row>
    <row r="321" spans="1:6" ht="15.75">
      <c r="A321" s="8" t="s">
        <v>38</v>
      </c>
      <c r="B321" s="11" t="s">
        <v>87</v>
      </c>
      <c r="C321" s="1">
        <v>2</v>
      </c>
      <c r="D321" s="1">
        <v>28.62</v>
      </c>
      <c r="E321" s="1">
        <f t="shared" si="4"/>
        <v>57.24</v>
      </c>
      <c r="F321" s="1">
        <f>(E321)*(1+15%)</f>
        <v>65.826</v>
      </c>
    </row>
    <row r="322" spans="1:6" ht="15.75">
      <c r="A322" s="8" t="s">
        <v>38</v>
      </c>
      <c r="B322" s="11" t="s">
        <v>73</v>
      </c>
      <c r="C322" s="1">
        <v>0.5</v>
      </c>
      <c r="D322" s="1">
        <v>180.42</v>
      </c>
      <c r="E322" s="1">
        <f t="shared" si="4"/>
        <v>90.21</v>
      </c>
      <c r="F322" s="1">
        <f>(E322)*(1+15%)</f>
        <v>103.74149999999999</v>
      </c>
    </row>
    <row r="323" spans="1:6" ht="15.75">
      <c r="A323" s="8" t="s">
        <v>38</v>
      </c>
      <c r="B323" s="11" t="s">
        <v>52</v>
      </c>
      <c r="C323" s="1">
        <v>1.2</v>
      </c>
      <c r="D323" s="1">
        <v>183.1</v>
      </c>
      <c r="E323" s="1">
        <f aca="true" t="shared" si="5" ref="E323:E345">C323*D323</f>
        <v>219.72</v>
      </c>
      <c r="F323" s="1">
        <f>(E323)*(1+15%)</f>
        <v>252.67799999999997</v>
      </c>
    </row>
    <row r="324" spans="1:6" ht="15.75">
      <c r="A324" s="8" t="s">
        <v>38</v>
      </c>
      <c r="B324" s="11" t="s">
        <v>67</v>
      </c>
      <c r="C324" s="1">
        <v>0.8</v>
      </c>
      <c r="D324" s="1">
        <v>266.14</v>
      </c>
      <c r="E324" s="1">
        <f t="shared" si="5"/>
        <v>212.912</v>
      </c>
      <c r="F324" s="1">
        <f>(E324)*(1+15%)</f>
        <v>244.84879999999998</v>
      </c>
    </row>
    <row r="325" spans="1:6" ht="15.75">
      <c r="A325" s="8" t="s">
        <v>38</v>
      </c>
      <c r="B325" s="12" t="s">
        <v>68</v>
      </c>
      <c r="C325" s="1">
        <v>0.8</v>
      </c>
      <c r="D325" s="1">
        <v>254.6</v>
      </c>
      <c r="E325" s="1">
        <f t="shared" si="5"/>
        <v>203.68</v>
      </c>
      <c r="F325" s="1">
        <f>(E325)*(1+15%)</f>
        <v>234.232</v>
      </c>
    </row>
    <row r="326" spans="1:6" ht="15.75">
      <c r="A326" s="8" t="s">
        <v>38</v>
      </c>
      <c r="B326" s="11" t="s">
        <v>50</v>
      </c>
      <c r="C326" s="1">
        <v>0.6</v>
      </c>
      <c r="D326" s="1">
        <v>366.3</v>
      </c>
      <c r="E326" s="1">
        <f t="shared" si="5"/>
        <v>219.78</v>
      </c>
      <c r="F326" s="1">
        <f>(E326)*(1+15%)</f>
        <v>252.74699999999999</v>
      </c>
    </row>
    <row r="327" spans="1:6" ht="15.75">
      <c r="A327" s="8" t="s">
        <v>38</v>
      </c>
      <c r="B327" s="11" t="s">
        <v>108</v>
      </c>
      <c r="C327" s="1">
        <v>0.6</v>
      </c>
      <c r="D327" s="1">
        <v>362.54</v>
      </c>
      <c r="E327" s="1">
        <f t="shared" si="5"/>
        <v>217.524</v>
      </c>
      <c r="F327" s="1">
        <f>(E327)*(1+15%)</f>
        <v>250.15259999999998</v>
      </c>
    </row>
    <row r="328" spans="1:6" ht="15.75">
      <c r="A328" s="8" t="s">
        <v>38</v>
      </c>
      <c r="B328" s="11" t="s">
        <v>110</v>
      </c>
      <c r="C328" s="1">
        <v>0.7</v>
      </c>
      <c r="D328" s="1">
        <v>362.54</v>
      </c>
      <c r="E328" s="1">
        <f t="shared" si="5"/>
        <v>253.778</v>
      </c>
      <c r="F328" s="1">
        <f>(E328)*(1+15%)</f>
        <v>291.8447</v>
      </c>
    </row>
    <row r="329" spans="1:6" ht="15.75">
      <c r="A329" s="8" t="s">
        <v>38</v>
      </c>
      <c r="B329" s="11" t="s">
        <v>63</v>
      </c>
      <c r="C329" s="1">
        <v>2</v>
      </c>
      <c r="D329" s="1">
        <v>61.72</v>
      </c>
      <c r="E329" s="1">
        <f t="shared" si="5"/>
        <v>123.44</v>
      </c>
      <c r="F329" s="1">
        <f>(E329)*(1+15%)</f>
        <v>141.956</v>
      </c>
    </row>
    <row r="330" spans="1:6" ht="15.75">
      <c r="A330" s="8" t="s">
        <v>38</v>
      </c>
      <c r="B330" s="11" t="s">
        <v>107</v>
      </c>
      <c r="C330" s="1">
        <v>0.7</v>
      </c>
      <c r="D330" s="1">
        <v>362.54</v>
      </c>
      <c r="E330" s="1">
        <f t="shared" si="5"/>
        <v>253.778</v>
      </c>
      <c r="F330" s="1">
        <f>(E330)*(1+15%)</f>
        <v>291.8447</v>
      </c>
    </row>
    <row r="331" spans="1:7" ht="15.75">
      <c r="A331" s="8" t="s">
        <v>38</v>
      </c>
      <c r="B331" s="11" t="s">
        <v>114</v>
      </c>
      <c r="C331" s="1">
        <v>2</v>
      </c>
      <c r="D331" s="1">
        <v>65.28</v>
      </c>
      <c r="E331" s="1">
        <f t="shared" si="5"/>
        <v>130.56</v>
      </c>
      <c r="F331" s="1">
        <f>(E331)*(1+15%)</f>
        <v>150.14399999999998</v>
      </c>
      <c r="G331" s="15">
        <f>SUM(F316:F331)</f>
        <v>4821.439399999998</v>
      </c>
    </row>
    <row r="332" spans="1:6" ht="15.75">
      <c r="A332" s="8" t="s">
        <v>27</v>
      </c>
      <c r="B332" s="11" t="s">
        <v>56</v>
      </c>
      <c r="C332" s="1">
        <v>1</v>
      </c>
      <c r="D332" s="1">
        <v>69.15</v>
      </c>
      <c r="E332" s="1">
        <f t="shared" si="5"/>
        <v>69.15</v>
      </c>
      <c r="F332" s="1">
        <f>(E332)*(1+15%)</f>
        <v>79.5225</v>
      </c>
    </row>
    <row r="333" spans="1:6" ht="15.75">
      <c r="A333" s="8" t="s">
        <v>27</v>
      </c>
      <c r="B333" s="11" t="s">
        <v>77</v>
      </c>
      <c r="C333" s="1">
        <v>1</v>
      </c>
      <c r="D333" s="1">
        <v>47.89</v>
      </c>
      <c r="E333" s="1">
        <f t="shared" si="5"/>
        <v>47.89</v>
      </c>
      <c r="F333" s="1">
        <f>(E333)*(1+15%)</f>
        <v>55.073499999999996</v>
      </c>
    </row>
    <row r="334" spans="1:6" ht="15.75">
      <c r="A334" s="8" t="s">
        <v>27</v>
      </c>
      <c r="B334" s="11" t="s">
        <v>64</v>
      </c>
      <c r="C334" s="1">
        <v>1</v>
      </c>
      <c r="D334" s="1">
        <v>88.45</v>
      </c>
      <c r="E334" s="1">
        <f t="shared" si="5"/>
        <v>88.45</v>
      </c>
      <c r="F334" s="1">
        <f>(E334)*(1+15%)</f>
        <v>101.7175</v>
      </c>
    </row>
    <row r="335" spans="1:6" ht="15.75">
      <c r="A335" s="8" t="s">
        <v>27</v>
      </c>
      <c r="B335" s="11" t="s">
        <v>23</v>
      </c>
      <c r="C335" s="1">
        <v>3</v>
      </c>
      <c r="D335" s="1">
        <v>45.59</v>
      </c>
      <c r="E335" s="1">
        <f t="shared" si="5"/>
        <v>136.77</v>
      </c>
      <c r="F335" s="1">
        <f>(E335)*(1+15%)</f>
        <v>157.2855</v>
      </c>
    </row>
    <row r="336" spans="1:6" ht="15.75">
      <c r="A336" s="8" t="s">
        <v>27</v>
      </c>
      <c r="B336" s="11" t="s">
        <v>60</v>
      </c>
      <c r="C336" s="1">
        <v>1</v>
      </c>
      <c r="D336" s="1">
        <v>88.5</v>
      </c>
      <c r="E336" s="1">
        <f t="shared" si="5"/>
        <v>88.5</v>
      </c>
      <c r="F336" s="1">
        <f>(E336)*(1+15%)</f>
        <v>101.77499999999999</v>
      </c>
    </row>
    <row r="337" spans="1:7" ht="15.75">
      <c r="A337" s="8" t="s">
        <v>27</v>
      </c>
      <c r="B337" s="11" t="s">
        <v>67</v>
      </c>
      <c r="C337" s="1">
        <v>0.5</v>
      </c>
      <c r="D337" s="1">
        <v>266.14</v>
      </c>
      <c r="E337" s="1">
        <f t="shared" si="5"/>
        <v>133.07</v>
      </c>
      <c r="F337" s="1">
        <f>(E337)*(1+15%)</f>
        <v>153.0305</v>
      </c>
      <c r="G337" s="15">
        <f>SUM(F332:F337)</f>
        <v>648.4045</v>
      </c>
    </row>
    <row r="338" spans="1:6" ht="15.75">
      <c r="A338" s="8" t="s">
        <v>17</v>
      </c>
      <c r="B338" s="11" t="s">
        <v>75</v>
      </c>
      <c r="C338" s="1">
        <v>5</v>
      </c>
      <c r="D338" s="1">
        <v>55.29</v>
      </c>
      <c r="E338" s="1">
        <f t="shared" si="5"/>
        <v>276.45</v>
      </c>
      <c r="F338" s="1">
        <f>(E338)*(1+15%)</f>
        <v>317.91749999999996</v>
      </c>
    </row>
    <row r="339" spans="1:6" ht="15.75">
      <c r="A339" s="8" t="s">
        <v>17</v>
      </c>
      <c r="B339" s="11" t="s">
        <v>23</v>
      </c>
      <c r="C339" s="1">
        <v>3</v>
      </c>
      <c r="D339" s="1">
        <v>45.59</v>
      </c>
      <c r="E339" s="1">
        <f t="shared" si="5"/>
        <v>136.77</v>
      </c>
      <c r="F339" s="1">
        <f>(E339)*(1+15%)</f>
        <v>157.2855</v>
      </c>
    </row>
    <row r="340" spans="1:6" ht="15.75">
      <c r="A340" s="8" t="s">
        <v>17</v>
      </c>
      <c r="B340" s="11" t="s">
        <v>8</v>
      </c>
      <c r="C340" s="1">
        <v>3</v>
      </c>
      <c r="D340" s="1">
        <v>82.4</v>
      </c>
      <c r="E340" s="1">
        <f t="shared" si="5"/>
        <v>247.20000000000002</v>
      </c>
      <c r="F340" s="1">
        <f>(E340)*(1+15%)</f>
        <v>284.28</v>
      </c>
    </row>
    <row r="341" spans="1:6" ht="15.75">
      <c r="A341" s="8" t="s">
        <v>17</v>
      </c>
      <c r="B341" s="11" t="s">
        <v>95</v>
      </c>
      <c r="C341" s="1">
        <v>4</v>
      </c>
      <c r="D341" s="1">
        <v>18.92</v>
      </c>
      <c r="E341" s="1">
        <f t="shared" si="5"/>
        <v>75.68</v>
      </c>
      <c r="F341" s="1">
        <f>(E341)*(1+15%)</f>
        <v>87.032</v>
      </c>
    </row>
    <row r="342" spans="1:6" ht="15.75">
      <c r="A342" s="8" t="s">
        <v>17</v>
      </c>
      <c r="B342" s="11" t="s">
        <v>94</v>
      </c>
      <c r="C342" s="1">
        <v>4</v>
      </c>
      <c r="D342" s="1">
        <v>28.62</v>
      </c>
      <c r="E342" s="1">
        <f t="shared" si="5"/>
        <v>114.48</v>
      </c>
      <c r="F342" s="1">
        <f>(E342)*(1+15%)</f>
        <v>131.652</v>
      </c>
    </row>
    <row r="343" spans="1:6" ht="15.75">
      <c r="A343" s="8" t="s">
        <v>17</v>
      </c>
      <c r="B343" s="11" t="s">
        <v>89</v>
      </c>
      <c r="C343" s="1">
        <v>7</v>
      </c>
      <c r="D343" s="1">
        <v>28.62</v>
      </c>
      <c r="E343" s="1">
        <f t="shared" si="5"/>
        <v>200.34</v>
      </c>
      <c r="F343" s="1">
        <f>(E343)*(1+15%)</f>
        <v>230.391</v>
      </c>
    </row>
    <row r="344" spans="1:6" ht="15.75">
      <c r="A344" s="8" t="s">
        <v>17</v>
      </c>
      <c r="B344" s="11" t="s">
        <v>106</v>
      </c>
      <c r="C344" s="1">
        <v>2</v>
      </c>
      <c r="D344" s="1">
        <v>95.06</v>
      </c>
      <c r="E344" s="1">
        <f t="shared" si="5"/>
        <v>190.12</v>
      </c>
      <c r="F344" s="1">
        <f>(E344)*(1+15%)</f>
        <v>218.63799999999998</v>
      </c>
    </row>
    <row r="345" spans="1:7" ht="15.75">
      <c r="A345" s="8" t="s">
        <v>17</v>
      </c>
      <c r="B345" s="11" t="s">
        <v>114</v>
      </c>
      <c r="C345" s="1">
        <v>3</v>
      </c>
      <c r="D345" s="1">
        <v>65.28</v>
      </c>
      <c r="E345" s="1">
        <f t="shared" si="5"/>
        <v>195.84</v>
      </c>
      <c r="F345" s="1">
        <f>(E345)*(1+15%)</f>
        <v>225.21599999999998</v>
      </c>
      <c r="G345" s="15">
        <f>SUM(F338:F345)</f>
        <v>1652.4119999999998</v>
      </c>
    </row>
    <row r="346" ht="15.75">
      <c r="E346" s="1">
        <f>C346*D346</f>
        <v>0</v>
      </c>
    </row>
    <row r="347" ht="15.75">
      <c r="E347" s="1">
        <f>SUM(E2:E346)</f>
        <v>58017.47500000001</v>
      </c>
    </row>
    <row r="348" ht="15.75">
      <c r="E348" s="1">
        <f>C348*D348</f>
        <v>0</v>
      </c>
    </row>
    <row r="349" ht="15.75">
      <c r="E349" s="1">
        <f>C349*D349</f>
        <v>0</v>
      </c>
    </row>
    <row r="350" ht="15.75">
      <c r="E350" s="1">
        <f>C350*D350</f>
        <v>0</v>
      </c>
    </row>
    <row r="351" ht="15.75">
      <c r="E351" s="1">
        <f>C351*D351</f>
        <v>0</v>
      </c>
    </row>
    <row r="352" ht="15.75">
      <c r="E352" s="1">
        <f>C352*D352</f>
        <v>0</v>
      </c>
    </row>
    <row r="353" ht="15.75">
      <c r="E353" s="1">
        <f>C353*D353</f>
        <v>0</v>
      </c>
    </row>
    <row r="354" ht="15.75">
      <c r="E354" s="1">
        <f>C354*D354</f>
        <v>0</v>
      </c>
    </row>
    <row r="355" ht="15.75">
      <c r="E355" s="1">
        <f>C355*D355</f>
        <v>0</v>
      </c>
    </row>
    <row r="356" ht="15.75">
      <c r="E356" s="1">
        <f>C356*D356</f>
        <v>0</v>
      </c>
    </row>
    <row r="357" ht="15.75">
      <c r="E357" s="1">
        <f>C357*D357</f>
        <v>0</v>
      </c>
    </row>
    <row r="358" ht="15.75">
      <c r="E358" s="1">
        <f>C358*D358</f>
        <v>0</v>
      </c>
    </row>
    <row r="359" ht="15.75">
      <c r="E359" s="1">
        <f>C359*D359</f>
        <v>0</v>
      </c>
    </row>
    <row r="360" ht="15.75">
      <c r="E360" s="1">
        <f>C360*D360</f>
        <v>0</v>
      </c>
    </row>
    <row r="361" ht="15.75">
      <c r="E361" s="1">
        <f>C361*D361</f>
        <v>0</v>
      </c>
    </row>
    <row r="362" ht="15.75">
      <c r="E362" s="1">
        <f>C362*D362</f>
        <v>0</v>
      </c>
    </row>
    <row r="363" ht="15.75">
      <c r="E363" s="1">
        <f>C363*D363</f>
        <v>0</v>
      </c>
    </row>
    <row r="364" ht="15.75">
      <c r="E364" s="1">
        <f>C364*D364</f>
        <v>0</v>
      </c>
    </row>
    <row r="365" ht="15.75">
      <c r="E365" s="1">
        <f>C365*D365</f>
        <v>0</v>
      </c>
    </row>
    <row r="366" ht="15.75">
      <c r="E366" s="1">
        <f>C366*D366</f>
        <v>0</v>
      </c>
    </row>
    <row r="367" ht="15.75">
      <c r="E367" s="1">
        <f>C367*D367</f>
        <v>0</v>
      </c>
    </row>
    <row r="368" ht="15.75">
      <c r="E368" s="1">
        <f>C368*D368</f>
        <v>0</v>
      </c>
    </row>
    <row r="369" ht="15.75">
      <c r="E369" s="1">
        <f>C369*D369</f>
        <v>0</v>
      </c>
    </row>
    <row r="370" ht="15.75">
      <c r="E370" s="1">
        <f>C370*D370</f>
        <v>0</v>
      </c>
    </row>
    <row r="371" ht="15.75">
      <c r="E371" s="1">
        <f>C371*D371</f>
        <v>0</v>
      </c>
    </row>
    <row r="372" ht="15.75">
      <c r="E372" s="1">
        <f>C372*D372</f>
        <v>0</v>
      </c>
    </row>
    <row r="373" ht="15.75">
      <c r="E373" s="1">
        <f>C373*D373</f>
        <v>0</v>
      </c>
    </row>
    <row r="374" ht="15.75">
      <c r="E374" s="1">
        <f>C374*D374</f>
        <v>0</v>
      </c>
    </row>
    <row r="375" ht="15.75">
      <c r="E375" s="1">
        <f>C375*D375</f>
        <v>0</v>
      </c>
    </row>
    <row r="376" ht="15.75">
      <c r="E376" s="1">
        <f>C376*D376</f>
        <v>0</v>
      </c>
    </row>
  </sheetData>
  <hyperlinks>
    <hyperlink ref="A62" r:id="rId1" display="D@rya"/>
    <hyperlink ref="A69" r:id="rId2" display="D@rya"/>
    <hyperlink ref="A70" r:id="rId3" display="D@rya"/>
    <hyperlink ref="A33" r:id="rId4" display="babochka@ Баш."/>
    <hyperlink ref="A63" r:id="rId5" display="D@rya"/>
    <hyperlink ref="A71" r:id="rId6" display="D@rya"/>
    <hyperlink ref="A68" r:id="rId7" display="D@rya"/>
    <hyperlink ref="A67" r:id="rId8" display="D@rya"/>
    <hyperlink ref="A65" r:id="rId9" display="D@rya"/>
    <hyperlink ref="A187" r:id="rId10" display="http://forum.sibmama.ru/viewtopic.php?t=999836&amp;start=255"/>
    <hyperlink ref="A45" r:id="rId11" display="Babochka@1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2013-11-28T02:44:50Z</cp:lastPrinted>
  <dcterms:created xsi:type="dcterms:W3CDTF">1996-10-08T23:32:33Z</dcterms:created>
  <dcterms:modified xsi:type="dcterms:W3CDTF">2014-09-09T15:55:46Z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