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<sst xmlns="http://schemas.openxmlformats.org/spreadsheetml/2006/main" count="268" uniqueCount="87">
  <si>
    <t>ник</t>
  </si>
  <si>
    <t>заказ</t>
  </si>
  <si>
    <t>кол-во</t>
  </si>
  <si>
    <t>цена</t>
  </si>
  <si>
    <t>Гадя Петрович</t>
  </si>
  <si>
    <t>объем, мл</t>
  </si>
  <si>
    <t>Goopy</t>
  </si>
  <si>
    <t>леgа</t>
  </si>
  <si>
    <t>масло мелиссы</t>
  </si>
  <si>
    <t>LLena249</t>
  </si>
  <si>
    <t>масло чайного дерева розлив 100мл</t>
  </si>
  <si>
    <t>масло эвкалипта розлив 100мл</t>
  </si>
  <si>
    <t>масло лаванды горной розлив 100мл</t>
  </si>
  <si>
    <t>Светосфера</t>
  </si>
  <si>
    <t>масло пачули</t>
  </si>
  <si>
    <t>Nona M</t>
  </si>
  <si>
    <t>Спрэй лаванда</t>
  </si>
  <si>
    <t>Спрэй иссоп</t>
  </si>
  <si>
    <t>Perola</t>
  </si>
  <si>
    <t>Спрэй мелисса</t>
  </si>
  <si>
    <t>lady.elena</t>
  </si>
  <si>
    <t>масло пихты</t>
  </si>
  <si>
    <t>масло апельсина</t>
  </si>
  <si>
    <t>Спрэй пихта</t>
  </si>
  <si>
    <t>eya</t>
  </si>
  <si>
    <t>масло нероли</t>
  </si>
  <si>
    <t>масло бергамота</t>
  </si>
  <si>
    <t>масло корицы</t>
  </si>
  <si>
    <t>ОКИГНА</t>
  </si>
  <si>
    <t xml:space="preserve">Спрэй лаванда </t>
  </si>
  <si>
    <t>Юля Зрюмова</t>
  </si>
  <si>
    <t>масло герани</t>
  </si>
  <si>
    <t>масло можжевельника</t>
  </si>
  <si>
    <t>масло имбиря</t>
  </si>
  <si>
    <t>масло иланг-иланга</t>
  </si>
  <si>
    <t>lena4ka82</t>
  </si>
  <si>
    <t>Аульчанка</t>
  </si>
  <si>
    <t>Спрэй лавада</t>
  </si>
  <si>
    <t>Спрэй шалфей</t>
  </si>
  <si>
    <t>Selesta</t>
  </si>
  <si>
    <t>Ольга садовод</t>
  </si>
  <si>
    <t>Анфантеррибль</t>
  </si>
  <si>
    <t>масло мандарина</t>
  </si>
  <si>
    <t>Роксолана</t>
  </si>
  <si>
    <t>масло шалфея</t>
  </si>
  <si>
    <t>Наталья НБ</t>
  </si>
  <si>
    <t>Ol'ga</t>
  </si>
  <si>
    <t>OLGA1983</t>
  </si>
  <si>
    <t>масло лемонграсса</t>
  </si>
  <si>
    <t>Лучезара</t>
  </si>
  <si>
    <t>масло сандалового дерева</t>
  </si>
  <si>
    <t>Ушастеныш</t>
  </si>
  <si>
    <t>масло розмарина</t>
  </si>
  <si>
    <t>масло мяты перечной</t>
  </si>
  <si>
    <t>tanaka</t>
  </si>
  <si>
    <t>масло кипариса</t>
  </si>
  <si>
    <t>Джуся</t>
  </si>
  <si>
    <t>Спрэй шалфей лекарственный</t>
  </si>
  <si>
    <t>Zema13</t>
  </si>
  <si>
    <t>масло грейпфрута</t>
  </si>
  <si>
    <t>масло левзеи</t>
  </si>
  <si>
    <t>tat-rus</t>
  </si>
  <si>
    <t xml:space="preserve">масло душицы </t>
  </si>
  <si>
    <t>масло кедра</t>
  </si>
  <si>
    <t>масло мяты</t>
  </si>
  <si>
    <t xml:space="preserve">масло эвкалипта </t>
  </si>
  <si>
    <t xml:space="preserve">масло чайного дерева </t>
  </si>
  <si>
    <t>Фиточай "Тихий вечер"</t>
  </si>
  <si>
    <t>масло лаванды</t>
  </si>
  <si>
    <t>Ashlen</t>
  </si>
  <si>
    <t>спрэй иссоп</t>
  </si>
  <si>
    <t>спрэй лаванда</t>
  </si>
  <si>
    <t>спрэй меллиса</t>
  </si>
  <si>
    <t>спрэй шалфей лекартсвенный</t>
  </si>
  <si>
    <t>Наташа</t>
  </si>
  <si>
    <t>шалфей</t>
  </si>
  <si>
    <t>лаванда</t>
  </si>
  <si>
    <t>итого</t>
  </si>
  <si>
    <t>1% перевод</t>
  </si>
  <si>
    <t>1руб.упак</t>
  </si>
  <si>
    <t>сдаем</t>
  </si>
  <si>
    <t>Ирина БС</t>
  </si>
  <si>
    <t>тр-т</t>
  </si>
  <si>
    <t>единиц</t>
  </si>
  <si>
    <t>итого за ед.</t>
  </si>
  <si>
    <t>сдано</t>
  </si>
  <si>
    <t>долг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</si>
</sst>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u val="single"/>
      <sz val="13"/>
      <color indexed="12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0"/>
  <sheetViews>
    <sheetView workbookViewId="0" topLeftCell="A94">
      <selection activeCell="E97" sqref="E97"/>
    </sheetView>
  </sheetViews>
  <sheetFormatPr defaultColWidth="9.140625" defaultRowHeight="12.75"/>
  <cols>
    <col min="1" max="1" width="50.140625" style="0" customWidth="1"/>
  </cols>
  <sheetData>
    <row r="1" spans="1:3" ht="12.75">
      <c r="A1" s="3" t="s">
        <v>22</v>
      </c>
      <c r="B1" s="1">
        <v>10</v>
      </c>
      <c r="C1" s="1">
        <v>1</v>
      </c>
    </row>
    <row r="2" spans="1:3" ht="12.75">
      <c r="A2" s="3" t="s">
        <v>22</v>
      </c>
      <c r="B2" s="1">
        <v>5</v>
      </c>
      <c r="C2" s="1">
        <v>1</v>
      </c>
    </row>
    <row r="3" spans="1:3" ht="12.75">
      <c r="A3" s="3" t="s">
        <v>22</v>
      </c>
      <c r="B3" s="1">
        <v>10</v>
      </c>
      <c r="C3" s="1">
        <v>1</v>
      </c>
    </row>
    <row r="4" spans="1:3" ht="12.75">
      <c r="A4" s="3" t="s">
        <v>22</v>
      </c>
      <c r="B4" s="1">
        <v>10</v>
      </c>
      <c r="C4" s="1">
        <v>1</v>
      </c>
    </row>
    <row r="5" spans="1:3" ht="12.75">
      <c r="A5" s="3" t="s">
        <v>22</v>
      </c>
      <c r="B5" s="1">
        <v>5</v>
      </c>
      <c r="C5" s="1">
        <v>1</v>
      </c>
    </row>
    <row r="6" spans="1:3" ht="12.75">
      <c r="A6" s="3" t="s">
        <v>26</v>
      </c>
      <c r="B6" s="1">
        <v>10</v>
      </c>
      <c r="C6" s="1">
        <v>1</v>
      </c>
    </row>
    <row r="7" spans="1:3" ht="12.75">
      <c r="A7" s="3" t="s">
        <v>26</v>
      </c>
      <c r="B7" s="1">
        <v>5</v>
      </c>
      <c r="C7" s="1">
        <v>1</v>
      </c>
    </row>
    <row r="8" spans="1:3" ht="12.75">
      <c r="A8" s="3" t="s">
        <v>26</v>
      </c>
      <c r="B8" s="1">
        <v>5</v>
      </c>
      <c r="C8" s="1">
        <v>1</v>
      </c>
    </row>
    <row r="9" spans="1:3" ht="12.75">
      <c r="A9" s="3" t="s">
        <v>26</v>
      </c>
      <c r="B9" s="1">
        <v>5</v>
      </c>
      <c r="C9" s="1">
        <v>1</v>
      </c>
    </row>
    <row r="10" spans="1:3" ht="12.75">
      <c r="A10" s="3" t="s">
        <v>31</v>
      </c>
      <c r="B10" s="1">
        <v>5</v>
      </c>
      <c r="C10" s="1">
        <v>1</v>
      </c>
    </row>
    <row r="11" spans="1:3" ht="12.75">
      <c r="A11" s="3" t="s">
        <v>31</v>
      </c>
      <c r="B11" s="1">
        <v>5</v>
      </c>
      <c r="C11" s="1">
        <v>1</v>
      </c>
    </row>
    <row r="12" spans="1:3" ht="12.75">
      <c r="A12" s="3" t="s">
        <v>31</v>
      </c>
      <c r="B12" s="1">
        <v>5</v>
      </c>
      <c r="C12" s="1">
        <v>1</v>
      </c>
    </row>
    <row r="13" spans="1:3" ht="12.75">
      <c r="A13" s="3" t="s">
        <v>31</v>
      </c>
      <c r="B13" s="1">
        <v>5</v>
      </c>
      <c r="C13" s="1">
        <v>1</v>
      </c>
    </row>
    <row r="14" spans="1:3" ht="12.75">
      <c r="A14" s="3" t="s">
        <v>31</v>
      </c>
      <c r="B14" s="1">
        <v>5</v>
      </c>
      <c r="C14" s="1">
        <v>1</v>
      </c>
    </row>
    <row r="15" spans="1:3" ht="12.75">
      <c r="A15" s="3" t="s">
        <v>59</v>
      </c>
      <c r="B15" s="1">
        <v>5</v>
      </c>
      <c r="C15" s="1">
        <v>1</v>
      </c>
    </row>
    <row r="16" spans="1:3" ht="12.75">
      <c r="A16" s="3" t="s">
        <v>62</v>
      </c>
      <c r="B16" s="1">
        <v>5</v>
      </c>
      <c r="C16" s="1">
        <v>1</v>
      </c>
    </row>
    <row r="17" spans="1:3" ht="12.75">
      <c r="A17" s="3" t="s">
        <v>34</v>
      </c>
      <c r="B17" s="1">
        <v>5</v>
      </c>
      <c r="C17" s="1">
        <v>1</v>
      </c>
    </row>
    <row r="18" spans="1:3" ht="12.75">
      <c r="A18" s="3" t="s">
        <v>33</v>
      </c>
      <c r="B18" s="1">
        <v>5</v>
      </c>
      <c r="C18" s="1">
        <v>1</v>
      </c>
    </row>
    <row r="19" spans="1:3" ht="12.75">
      <c r="A19" s="3" t="s">
        <v>33</v>
      </c>
      <c r="B19" s="1">
        <v>5</v>
      </c>
      <c r="C19" s="1">
        <v>1</v>
      </c>
    </row>
    <row r="20" spans="1:3" ht="12.75">
      <c r="A20" s="3" t="s">
        <v>33</v>
      </c>
      <c r="B20" s="1">
        <v>5</v>
      </c>
      <c r="C20" s="1">
        <v>1</v>
      </c>
    </row>
    <row r="21" spans="1:3" ht="12.75">
      <c r="A21" s="3" t="s">
        <v>33</v>
      </c>
      <c r="B21" s="1">
        <v>5</v>
      </c>
      <c r="C21" s="1">
        <v>1</v>
      </c>
    </row>
    <row r="22" spans="1:3" ht="12.75">
      <c r="A22" s="3" t="s">
        <v>63</v>
      </c>
      <c r="B22" s="1">
        <v>10</v>
      </c>
      <c r="C22" s="1">
        <v>1</v>
      </c>
    </row>
    <row r="23" spans="1:3" ht="12.75">
      <c r="A23" s="3" t="s">
        <v>55</v>
      </c>
      <c r="B23" s="1">
        <v>5</v>
      </c>
      <c r="C23" s="1">
        <v>1</v>
      </c>
    </row>
    <row r="24" spans="1:3" ht="12.75">
      <c r="A24" s="3" t="s">
        <v>27</v>
      </c>
      <c r="B24" s="1">
        <v>10</v>
      </c>
      <c r="C24" s="1">
        <v>1</v>
      </c>
    </row>
    <row r="25" spans="1:3" ht="12.75">
      <c r="A25" s="3" t="s">
        <v>27</v>
      </c>
      <c r="B25" s="1">
        <v>5</v>
      </c>
      <c r="C25" s="1">
        <v>1</v>
      </c>
    </row>
    <row r="26" spans="1:3" ht="12.75">
      <c r="A26" s="3" t="s">
        <v>27</v>
      </c>
      <c r="B26" s="1">
        <v>10</v>
      </c>
      <c r="C26" s="1">
        <v>1</v>
      </c>
    </row>
    <row r="27" spans="1:3" ht="12.75">
      <c r="A27" s="3" t="s">
        <v>27</v>
      </c>
      <c r="B27" s="1">
        <v>5</v>
      </c>
      <c r="C27" s="1">
        <v>1</v>
      </c>
    </row>
    <row r="28" spans="1:3" ht="12.75">
      <c r="A28" s="3" t="s">
        <v>27</v>
      </c>
      <c r="B28" s="1">
        <v>5</v>
      </c>
      <c r="C28" s="1">
        <v>1</v>
      </c>
    </row>
    <row r="29" spans="1:3" ht="12.75">
      <c r="A29" s="3" t="s">
        <v>27</v>
      </c>
      <c r="B29" s="1">
        <v>5</v>
      </c>
      <c r="C29" s="1">
        <v>1</v>
      </c>
    </row>
    <row r="30" spans="1:3" ht="12.75">
      <c r="A30" s="3" t="s">
        <v>68</v>
      </c>
      <c r="B30" s="1">
        <v>5</v>
      </c>
      <c r="C30" s="1">
        <v>1</v>
      </c>
    </row>
    <row r="31" spans="1:3" ht="12.75">
      <c r="A31" s="3" t="s">
        <v>12</v>
      </c>
      <c r="B31" s="1">
        <v>10</v>
      </c>
      <c r="C31" s="1">
        <v>1</v>
      </c>
    </row>
    <row r="32" spans="1:3" ht="12.75">
      <c r="A32" s="3" t="s">
        <v>12</v>
      </c>
      <c r="B32" s="1">
        <v>10</v>
      </c>
      <c r="C32" s="1">
        <v>1</v>
      </c>
    </row>
    <row r="33" spans="1:3" ht="12.75">
      <c r="A33" s="3" t="s">
        <v>12</v>
      </c>
      <c r="B33" s="1">
        <v>10</v>
      </c>
      <c r="C33" s="1">
        <v>1</v>
      </c>
    </row>
    <row r="34" spans="1:3" ht="12.75">
      <c r="A34" s="3" t="s">
        <v>12</v>
      </c>
      <c r="B34" s="1">
        <v>30</v>
      </c>
      <c r="C34" s="1">
        <v>1</v>
      </c>
    </row>
    <row r="35" spans="1:3" ht="12.75">
      <c r="A35" s="3" t="s">
        <v>12</v>
      </c>
      <c r="B35" s="1">
        <v>10</v>
      </c>
      <c r="C35" s="1">
        <v>1</v>
      </c>
    </row>
    <row r="36" spans="1:3" ht="12.75">
      <c r="A36" s="3" t="s">
        <v>12</v>
      </c>
      <c r="B36" s="1">
        <v>20</v>
      </c>
      <c r="C36" s="1">
        <v>1</v>
      </c>
    </row>
    <row r="37" spans="1:3" ht="12.75">
      <c r="A37" s="3" t="s">
        <v>12</v>
      </c>
      <c r="B37" s="1">
        <v>10</v>
      </c>
      <c r="C37" s="1">
        <v>1</v>
      </c>
    </row>
    <row r="38" spans="1:3" ht="12.75">
      <c r="A38" s="3" t="s">
        <v>60</v>
      </c>
      <c r="B38" s="1">
        <v>5</v>
      </c>
      <c r="C38" s="1">
        <v>1</v>
      </c>
    </row>
    <row r="39" spans="1:3" ht="12.75">
      <c r="A39" s="3" t="s">
        <v>48</v>
      </c>
      <c r="B39" s="1">
        <v>5</v>
      </c>
      <c r="C39" s="1">
        <v>1</v>
      </c>
    </row>
    <row r="40" spans="1:3" ht="12.75">
      <c r="A40" s="3" t="s">
        <v>42</v>
      </c>
      <c r="B40" s="1">
        <v>10</v>
      </c>
      <c r="C40" s="1">
        <v>1</v>
      </c>
    </row>
    <row r="41" spans="1:3" ht="12.75">
      <c r="A41" s="3" t="s">
        <v>42</v>
      </c>
      <c r="B41" s="1">
        <v>10</v>
      </c>
      <c r="C41" s="1">
        <v>1</v>
      </c>
    </row>
    <row r="42" spans="1:3" ht="12.75">
      <c r="A42" s="3" t="s">
        <v>8</v>
      </c>
      <c r="B42" s="1">
        <v>10</v>
      </c>
      <c r="C42" s="1">
        <v>1</v>
      </c>
    </row>
    <row r="43" spans="1:3" ht="12.75">
      <c r="A43" s="3" t="s">
        <v>8</v>
      </c>
      <c r="B43" s="1">
        <v>10</v>
      </c>
      <c r="C43" s="1">
        <v>1</v>
      </c>
    </row>
    <row r="44" spans="1:3" ht="12.75">
      <c r="A44" s="3" t="s">
        <v>8</v>
      </c>
      <c r="B44" s="1">
        <v>10</v>
      </c>
      <c r="C44" s="1">
        <v>1</v>
      </c>
    </row>
    <row r="45" spans="1:3" ht="12.75">
      <c r="A45" s="3" t="s">
        <v>8</v>
      </c>
      <c r="B45" s="1">
        <v>10</v>
      </c>
      <c r="C45" s="1">
        <v>1</v>
      </c>
    </row>
    <row r="46" spans="1:3" ht="12.75">
      <c r="A46" s="3" t="s">
        <v>8</v>
      </c>
      <c r="B46" s="1">
        <v>10</v>
      </c>
      <c r="C46" s="1">
        <v>1</v>
      </c>
    </row>
    <row r="47" spans="1:3" ht="12.75">
      <c r="A47" s="3" t="s">
        <v>8</v>
      </c>
      <c r="B47" s="1">
        <v>10</v>
      </c>
      <c r="C47" s="1">
        <v>1</v>
      </c>
    </row>
    <row r="48" spans="1:3" ht="12.75">
      <c r="A48" s="3" t="s">
        <v>8</v>
      </c>
      <c r="B48" s="1">
        <v>10</v>
      </c>
      <c r="C48" s="1">
        <v>1</v>
      </c>
    </row>
    <row r="49" spans="1:3" ht="12.75">
      <c r="A49" s="3" t="s">
        <v>8</v>
      </c>
      <c r="B49" s="1">
        <v>10</v>
      </c>
      <c r="C49" s="1">
        <v>1</v>
      </c>
    </row>
    <row r="50" spans="1:3" ht="12.75">
      <c r="A50" s="3" t="s">
        <v>32</v>
      </c>
      <c r="B50" s="1">
        <v>5</v>
      </c>
      <c r="C50" s="1">
        <v>1</v>
      </c>
    </row>
    <row r="51" spans="1:3" ht="12.75">
      <c r="A51" s="3" t="s">
        <v>32</v>
      </c>
      <c r="B51" s="1">
        <v>5</v>
      </c>
      <c r="C51" s="1">
        <v>1</v>
      </c>
    </row>
    <row r="52" spans="1:3" ht="12.75">
      <c r="A52" s="3" t="s">
        <v>32</v>
      </c>
      <c r="B52" s="1">
        <v>10</v>
      </c>
      <c r="C52" s="1">
        <v>1</v>
      </c>
    </row>
    <row r="53" spans="1:3" ht="12.75">
      <c r="A53" s="3" t="s">
        <v>32</v>
      </c>
      <c r="B53" s="1">
        <v>5</v>
      </c>
      <c r="C53" s="1">
        <v>1</v>
      </c>
    </row>
    <row r="54" spans="1:3" ht="12.75">
      <c r="A54" s="3" t="s">
        <v>32</v>
      </c>
      <c r="B54" s="1">
        <v>5</v>
      </c>
      <c r="C54" s="1">
        <v>1</v>
      </c>
    </row>
    <row r="55" spans="1:3" ht="12.75">
      <c r="A55" s="3" t="s">
        <v>64</v>
      </c>
      <c r="B55" s="1">
        <v>10</v>
      </c>
      <c r="C55" s="1">
        <v>1</v>
      </c>
    </row>
    <row r="56" spans="1:3" ht="12.75">
      <c r="A56" s="3" t="s">
        <v>53</v>
      </c>
      <c r="B56" s="1">
        <v>5</v>
      </c>
      <c r="C56" s="1">
        <v>1</v>
      </c>
    </row>
    <row r="57" spans="1:3" ht="12.75">
      <c r="A57" s="3" t="s">
        <v>25</v>
      </c>
      <c r="B57" s="1">
        <v>10</v>
      </c>
      <c r="C57" s="1">
        <v>1</v>
      </c>
    </row>
    <row r="58" spans="1:3" ht="12.75">
      <c r="A58" s="3" t="s">
        <v>25</v>
      </c>
      <c r="B58" s="1">
        <v>5</v>
      </c>
      <c r="C58" s="1">
        <v>1</v>
      </c>
    </row>
    <row r="59" spans="1:3" ht="12.75">
      <c r="A59" s="3" t="s">
        <v>25</v>
      </c>
      <c r="B59" s="1">
        <v>5</v>
      </c>
      <c r="C59" s="1">
        <v>1</v>
      </c>
    </row>
    <row r="60" spans="1:3" ht="12.75">
      <c r="A60" s="3" t="s">
        <v>14</v>
      </c>
      <c r="B60" s="1">
        <v>5</v>
      </c>
      <c r="C60" s="1">
        <v>2</v>
      </c>
    </row>
    <row r="61" spans="1:3" ht="12.75">
      <c r="A61" s="3" t="s">
        <v>14</v>
      </c>
      <c r="B61" s="1">
        <v>10</v>
      </c>
      <c r="C61" s="1">
        <v>1</v>
      </c>
    </row>
    <row r="62" spans="1:3" ht="12.75">
      <c r="A62" s="3" t="s">
        <v>14</v>
      </c>
      <c r="B62" s="1">
        <v>5</v>
      </c>
      <c r="C62" s="1">
        <v>1</v>
      </c>
    </row>
    <row r="63" spans="1:3" ht="12.75">
      <c r="A63" s="3" t="s">
        <v>21</v>
      </c>
      <c r="B63" s="1">
        <v>10</v>
      </c>
      <c r="C63" s="1">
        <v>1</v>
      </c>
    </row>
    <row r="64" spans="1:3" ht="12.75">
      <c r="A64" s="3" t="s">
        <v>21</v>
      </c>
      <c r="B64" s="1">
        <v>10</v>
      </c>
      <c r="C64" s="1">
        <v>1</v>
      </c>
    </row>
    <row r="65" spans="1:3" ht="12.75">
      <c r="A65" s="3" t="s">
        <v>52</v>
      </c>
      <c r="B65" s="1">
        <v>5</v>
      </c>
      <c r="C65" s="1">
        <v>1</v>
      </c>
    </row>
    <row r="66" spans="1:3" ht="12.75">
      <c r="A66" s="3" t="s">
        <v>50</v>
      </c>
      <c r="B66" s="1">
        <v>5</v>
      </c>
      <c r="C66" s="1">
        <v>1</v>
      </c>
    </row>
    <row r="67" spans="1:3" ht="12.75">
      <c r="A67" s="3" t="s">
        <v>50</v>
      </c>
      <c r="B67" s="1">
        <v>5</v>
      </c>
      <c r="C67" s="1">
        <v>1</v>
      </c>
    </row>
    <row r="68" spans="1:3" ht="12.75">
      <c r="A68" s="3" t="s">
        <v>50</v>
      </c>
      <c r="B68" s="1">
        <v>5</v>
      </c>
      <c r="C68" s="1">
        <v>1</v>
      </c>
    </row>
    <row r="69" spans="1:3" ht="12.75">
      <c r="A69" s="3" t="s">
        <v>66</v>
      </c>
      <c r="B69" s="1">
        <v>10</v>
      </c>
      <c r="C69" s="1">
        <v>1</v>
      </c>
    </row>
    <row r="70" spans="1:3" ht="12.75">
      <c r="A70" s="3" t="s">
        <v>10</v>
      </c>
      <c r="B70" s="1">
        <v>10</v>
      </c>
      <c r="C70" s="1">
        <v>1</v>
      </c>
    </row>
    <row r="71" spans="1:3" ht="12.75">
      <c r="A71" s="3" t="s">
        <v>10</v>
      </c>
      <c r="B71" s="1">
        <v>10</v>
      </c>
      <c r="C71" s="1">
        <v>1</v>
      </c>
    </row>
    <row r="72" spans="1:3" ht="12.75">
      <c r="A72" s="3" t="s">
        <v>10</v>
      </c>
      <c r="B72" s="1">
        <v>10</v>
      </c>
      <c r="C72" s="1">
        <v>1</v>
      </c>
    </row>
    <row r="73" spans="1:3" ht="12.75">
      <c r="A73" s="3" t="s">
        <v>10</v>
      </c>
      <c r="B73" s="1">
        <v>10</v>
      </c>
      <c r="C73" s="1">
        <v>1</v>
      </c>
    </row>
    <row r="74" spans="1:3" ht="12.75">
      <c r="A74" s="3" t="s">
        <v>10</v>
      </c>
      <c r="B74" s="1">
        <v>10</v>
      </c>
      <c r="C74" s="1">
        <v>1</v>
      </c>
    </row>
    <row r="75" spans="1:3" ht="12.75">
      <c r="A75" s="3" t="s">
        <v>10</v>
      </c>
      <c r="B75" s="1">
        <v>5</v>
      </c>
      <c r="C75" s="1">
        <v>1</v>
      </c>
    </row>
    <row r="76" spans="1:3" ht="12.75">
      <c r="A76" s="3" t="s">
        <v>10</v>
      </c>
      <c r="B76" s="1">
        <v>10</v>
      </c>
      <c r="C76" s="1">
        <v>1</v>
      </c>
    </row>
    <row r="77" spans="1:3" ht="12.75">
      <c r="A77" s="3" t="s">
        <v>44</v>
      </c>
      <c r="B77" s="1">
        <v>5</v>
      </c>
      <c r="C77" s="1">
        <v>1</v>
      </c>
    </row>
    <row r="78" spans="1:3" ht="12.75">
      <c r="A78" s="3" t="s">
        <v>44</v>
      </c>
      <c r="B78" s="1">
        <v>10</v>
      </c>
      <c r="C78" s="1">
        <v>1</v>
      </c>
    </row>
    <row r="79" spans="1:3" ht="12.75">
      <c r="A79" s="3" t="s">
        <v>65</v>
      </c>
      <c r="B79" s="1">
        <v>10</v>
      </c>
      <c r="C79" s="1">
        <v>1</v>
      </c>
    </row>
    <row r="80" spans="1:3" ht="12.75">
      <c r="A80" s="3" t="s">
        <v>11</v>
      </c>
      <c r="B80" s="1">
        <v>20</v>
      </c>
      <c r="C80" s="1">
        <v>1</v>
      </c>
    </row>
    <row r="81" spans="1:3" ht="12.75">
      <c r="A81" s="3" t="s">
        <v>11</v>
      </c>
      <c r="B81" s="1">
        <v>10</v>
      </c>
      <c r="C81" s="1">
        <v>1</v>
      </c>
    </row>
    <row r="82" spans="1:3" ht="12.75">
      <c r="A82" s="3" t="s">
        <v>11</v>
      </c>
      <c r="B82" s="1">
        <v>10</v>
      </c>
      <c r="C82" s="1">
        <v>1</v>
      </c>
    </row>
    <row r="83" spans="1:3" ht="12.75">
      <c r="A83" s="3" t="s">
        <v>11</v>
      </c>
      <c r="B83" s="1">
        <v>10</v>
      </c>
      <c r="C83" s="1">
        <v>1</v>
      </c>
    </row>
    <row r="84" spans="1:3" ht="12.75">
      <c r="A84" s="3" t="s">
        <v>11</v>
      </c>
      <c r="B84" s="1">
        <v>10</v>
      </c>
      <c r="C84" s="1">
        <v>1</v>
      </c>
    </row>
    <row r="85" spans="1:3" ht="12.75">
      <c r="A85" s="3" t="s">
        <v>11</v>
      </c>
      <c r="B85" s="1">
        <v>10</v>
      </c>
      <c r="C85" s="1">
        <v>1</v>
      </c>
    </row>
    <row r="86" spans="1:3" ht="12.75">
      <c r="A86" s="3" t="s">
        <v>11</v>
      </c>
      <c r="B86" s="1">
        <v>5</v>
      </c>
      <c r="C86" s="1">
        <v>1</v>
      </c>
    </row>
    <row r="87" spans="1:3" ht="12.75">
      <c r="A87" s="3" t="s">
        <v>11</v>
      </c>
      <c r="B87" s="1">
        <v>10</v>
      </c>
      <c r="C87" s="1">
        <v>1</v>
      </c>
    </row>
    <row r="88" spans="1:3" ht="12.75">
      <c r="A88" s="3" t="s">
        <v>11</v>
      </c>
      <c r="B88" s="1">
        <v>5</v>
      </c>
      <c r="C88" s="1">
        <v>1</v>
      </c>
    </row>
    <row r="89" spans="1:3" ht="12.75">
      <c r="A89" s="3" t="s">
        <v>11</v>
      </c>
      <c r="B89" s="1">
        <v>10</v>
      </c>
      <c r="C89" s="1">
        <v>1</v>
      </c>
    </row>
    <row r="90" spans="1:3" ht="12.75">
      <c r="A90" s="3" t="s">
        <v>11</v>
      </c>
      <c r="B90" s="1">
        <v>10</v>
      </c>
      <c r="C90" s="1">
        <v>1</v>
      </c>
    </row>
    <row r="91" spans="1:3" ht="12.75">
      <c r="A91" s="3" t="s">
        <v>11</v>
      </c>
      <c r="B91" s="1">
        <v>5</v>
      </c>
      <c r="C91" s="1">
        <v>1</v>
      </c>
    </row>
    <row r="92" spans="1:3" ht="12.75">
      <c r="A92" s="3" t="s">
        <v>11</v>
      </c>
      <c r="B92" s="1">
        <v>10</v>
      </c>
      <c r="C92" s="1">
        <v>1</v>
      </c>
    </row>
    <row r="93" spans="1:3" ht="12.75">
      <c r="A93" s="2"/>
      <c r="B93" s="1"/>
      <c r="C93" s="1"/>
    </row>
    <row r="94" spans="1:3" ht="12.75">
      <c r="A94" s="2"/>
      <c r="B94" s="1"/>
      <c r="C94" s="1"/>
    </row>
    <row r="95" spans="1:3" ht="12.75">
      <c r="A95" s="2"/>
      <c r="B95" s="1"/>
      <c r="C95" s="1"/>
    </row>
    <row r="96" spans="1:3" ht="12.75">
      <c r="A96" s="2"/>
      <c r="B96" s="1"/>
      <c r="C96" s="1"/>
    </row>
    <row r="97" spans="1:3" ht="12.75">
      <c r="A97" s="3" t="s">
        <v>17</v>
      </c>
      <c r="B97" s="1">
        <v>250</v>
      </c>
      <c r="C97" s="1">
        <v>1</v>
      </c>
    </row>
    <row r="98" spans="1:3" ht="12.75">
      <c r="A98" s="3" t="s">
        <v>17</v>
      </c>
      <c r="B98" s="1">
        <v>250</v>
      </c>
      <c r="C98" s="1">
        <v>1</v>
      </c>
    </row>
    <row r="99" spans="1:3" ht="12.75">
      <c r="A99" s="3" t="s">
        <v>17</v>
      </c>
      <c r="B99" s="1">
        <v>250</v>
      </c>
      <c r="C99" s="1">
        <v>1</v>
      </c>
    </row>
    <row r="100" spans="1:3" ht="12.75">
      <c r="A100" s="3" t="s">
        <v>17</v>
      </c>
      <c r="B100" s="1">
        <v>250</v>
      </c>
      <c r="C100" s="1">
        <v>1</v>
      </c>
    </row>
    <row r="101" spans="1:3" ht="12.75">
      <c r="A101" s="3" t="s">
        <v>17</v>
      </c>
      <c r="B101" s="1">
        <v>250</v>
      </c>
      <c r="C101" s="1">
        <v>1</v>
      </c>
    </row>
    <row r="102" spans="1:3" ht="12.75">
      <c r="A102" s="3" t="s">
        <v>17</v>
      </c>
      <c r="B102" s="1">
        <v>250</v>
      </c>
      <c r="C102" s="1">
        <v>1</v>
      </c>
    </row>
    <row r="103" spans="1:3" ht="12.75">
      <c r="A103" s="3" t="s">
        <v>17</v>
      </c>
      <c r="B103" s="1">
        <v>250</v>
      </c>
      <c r="C103" s="1">
        <v>1</v>
      </c>
    </row>
    <row r="104" spans="1:3" ht="12.75">
      <c r="A104" s="3" t="s">
        <v>37</v>
      </c>
      <c r="B104" s="1">
        <v>250</v>
      </c>
      <c r="C104" s="1">
        <v>1</v>
      </c>
    </row>
    <row r="105" spans="1:3" ht="12.75">
      <c r="A105" s="3" t="s">
        <v>16</v>
      </c>
      <c r="B105" s="1">
        <v>250</v>
      </c>
      <c r="C105" s="1">
        <v>1</v>
      </c>
    </row>
    <row r="106" spans="1:3" ht="12.75">
      <c r="A106" s="3" t="s">
        <v>16</v>
      </c>
      <c r="B106" s="1">
        <v>250</v>
      </c>
      <c r="C106" s="1">
        <v>1</v>
      </c>
    </row>
    <row r="107" spans="1:3" ht="12.75">
      <c r="A107" s="3" t="s">
        <v>16</v>
      </c>
      <c r="B107" s="1">
        <v>250</v>
      </c>
      <c r="C107" s="1">
        <v>1</v>
      </c>
    </row>
    <row r="108" spans="1:3" ht="12.75">
      <c r="A108" s="3" t="s">
        <v>16</v>
      </c>
      <c r="B108" s="1">
        <v>250</v>
      </c>
      <c r="C108" s="1">
        <v>1</v>
      </c>
    </row>
    <row r="109" spans="1:3" ht="12.75">
      <c r="A109" s="3" t="s">
        <v>16</v>
      </c>
      <c r="B109" s="1">
        <v>100</v>
      </c>
      <c r="C109" s="1">
        <v>1</v>
      </c>
    </row>
    <row r="110" spans="1:3" ht="12.75">
      <c r="A110" s="3" t="s">
        <v>29</v>
      </c>
      <c r="B110" s="1">
        <v>250</v>
      </c>
      <c r="C110" s="1">
        <v>1</v>
      </c>
    </row>
    <row r="111" spans="1:3" ht="12.75">
      <c r="A111" s="3" t="s">
        <v>19</v>
      </c>
      <c r="B111" s="1">
        <v>100</v>
      </c>
      <c r="C111" s="1">
        <v>1</v>
      </c>
    </row>
    <row r="112" spans="1:3" ht="12.75">
      <c r="A112" s="3" t="s">
        <v>19</v>
      </c>
      <c r="B112" s="1">
        <v>100</v>
      </c>
      <c r="C112" s="1">
        <v>1</v>
      </c>
    </row>
    <row r="113" spans="1:3" ht="12.75">
      <c r="A113" s="3" t="s">
        <v>23</v>
      </c>
      <c r="B113" s="1">
        <v>100</v>
      </c>
      <c r="C113" s="1">
        <v>1</v>
      </c>
    </row>
    <row r="114" spans="1:3" ht="12.75">
      <c r="A114" s="2"/>
      <c r="B114" s="1"/>
      <c r="C114" s="1"/>
    </row>
    <row r="115" spans="1:3" ht="12.75">
      <c r="A115" s="2"/>
      <c r="B115" s="1"/>
      <c r="C115" s="1"/>
    </row>
    <row r="116" spans="1:3" ht="12.75">
      <c r="A116" s="2"/>
      <c r="B116" s="1"/>
      <c r="C116" s="1"/>
    </row>
    <row r="117" spans="1:3" ht="12.75">
      <c r="A117" s="2"/>
      <c r="B117" s="1"/>
      <c r="C117" s="1"/>
    </row>
    <row r="118" spans="1:3" ht="12.75">
      <c r="A118" s="4"/>
      <c r="B118" s="1"/>
      <c r="C118" s="1"/>
    </row>
    <row r="119" spans="1:3" ht="12.75">
      <c r="A119" s="3" t="s">
        <v>38</v>
      </c>
      <c r="B119" s="1">
        <v>250</v>
      </c>
      <c r="C119" s="1">
        <v>1</v>
      </c>
    </row>
    <row r="120" spans="1:3" ht="12.75">
      <c r="A120" s="3" t="s">
        <v>38</v>
      </c>
      <c r="B120" s="1">
        <v>250</v>
      </c>
      <c r="C120" s="1">
        <v>1</v>
      </c>
    </row>
    <row r="121" spans="1:3" ht="12.75">
      <c r="A121" s="3" t="s">
        <v>57</v>
      </c>
      <c r="B121" s="1">
        <v>500</v>
      </c>
      <c r="C121" s="1">
        <v>1</v>
      </c>
    </row>
    <row r="122" spans="1:3" ht="12.75">
      <c r="A122" s="2" t="s">
        <v>67</v>
      </c>
      <c r="B122" s="1"/>
      <c r="C122" s="1">
        <v>2</v>
      </c>
    </row>
    <row r="123" spans="1:3" ht="12.75">
      <c r="A123" s="2"/>
      <c r="B123" s="1"/>
      <c r="C123" s="1"/>
    </row>
    <row r="124" spans="1:3" ht="12.75">
      <c r="A124" s="2"/>
      <c r="B124" s="1"/>
      <c r="C124" s="1"/>
    </row>
    <row r="125" spans="1:3" ht="12.75">
      <c r="A125" s="2"/>
      <c r="B125" s="1"/>
      <c r="C125" s="1"/>
    </row>
    <row r="126" spans="1:3" ht="12.75">
      <c r="A126" s="2"/>
      <c r="B126" s="1"/>
      <c r="C126" s="1"/>
    </row>
    <row r="127" spans="1:3" ht="12.75">
      <c r="A127" s="2"/>
      <c r="B127" s="1"/>
      <c r="C127" s="1"/>
    </row>
    <row r="128" spans="1:3" ht="12.75">
      <c r="A128" s="2"/>
      <c r="B128" s="1"/>
      <c r="C128" s="1"/>
    </row>
    <row r="129" spans="1:3" ht="12.75">
      <c r="A129" s="2"/>
      <c r="B129" s="1"/>
      <c r="C129" s="1"/>
    </row>
    <row r="130" spans="1:3" ht="12.75">
      <c r="A130" s="2"/>
      <c r="B130" s="1"/>
      <c r="C130" s="1"/>
    </row>
    <row r="131" spans="1:3" ht="12.75">
      <c r="A131" s="2"/>
      <c r="B131" s="1"/>
      <c r="C131" s="1"/>
    </row>
    <row r="132" spans="1:3" ht="12.75">
      <c r="A132" s="2"/>
      <c r="B132" s="1"/>
      <c r="C132" s="1"/>
    </row>
    <row r="133" spans="1:3" ht="12.75">
      <c r="A133" s="2"/>
      <c r="B133" s="1"/>
      <c r="C133" s="1"/>
    </row>
    <row r="134" spans="1:3" ht="12.75">
      <c r="A134" s="2"/>
      <c r="B134" s="1"/>
      <c r="C134" s="1"/>
    </row>
    <row r="135" spans="1:3" ht="12.75">
      <c r="A135" s="2"/>
      <c r="B135" s="1"/>
      <c r="C135" s="1"/>
    </row>
    <row r="136" spans="1:3" ht="12.75">
      <c r="A136" s="2"/>
      <c r="B136" s="1"/>
      <c r="C136" s="1"/>
    </row>
    <row r="137" spans="1:3" ht="12.75">
      <c r="A137" s="2"/>
      <c r="B137" s="1"/>
      <c r="C137" s="1"/>
    </row>
    <row r="138" spans="1:3" ht="12.75">
      <c r="A138" s="2"/>
      <c r="B138" s="1"/>
      <c r="C138" s="1"/>
    </row>
    <row r="139" spans="1:3" ht="12.75">
      <c r="A139" s="2"/>
      <c r="B139" s="1"/>
      <c r="C139" s="1"/>
    </row>
    <row r="140" spans="1:3" ht="12.75">
      <c r="A140" s="2"/>
      <c r="B140" s="1"/>
      <c r="C140" s="1"/>
    </row>
    <row r="141" spans="1:3" ht="12.75">
      <c r="A141" s="2"/>
      <c r="B141" s="1"/>
      <c r="C141" s="1"/>
    </row>
    <row r="142" spans="1:3" ht="12.75">
      <c r="A142" s="2"/>
      <c r="B142" s="1"/>
      <c r="C142" s="1"/>
    </row>
    <row r="143" spans="1:3" ht="12.75">
      <c r="A143" s="2"/>
      <c r="B143" s="1"/>
      <c r="C143" s="1"/>
    </row>
    <row r="144" spans="1:3" ht="12.75">
      <c r="A144" s="2"/>
      <c r="B144" s="1"/>
      <c r="C144" s="1"/>
    </row>
    <row r="145" spans="1:3" ht="12.75">
      <c r="A145" s="2"/>
      <c r="B145" s="1"/>
      <c r="C145" s="1"/>
    </row>
    <row r="146" spans="1:3" ht="12.75">
      <c r="A146" s="2"/>
      <c r="B146" s="1"/>
      <c r="C146" s="1"/>
    </row>
    <row r="147" spans="1:3" ht="12.75">
      <c r="A147" s="2"/>
      <c r="B147" s="1"/>
      <c r="C147" s="1"/>
    </row>
    <row r="148" spans="1:3" ht="12.75">
      <c r="A148" s="2"/>
      <c r="B148" s="1"/>
      <c r="C148" s="1"/>
    </row>
    <row r="149" spans="1:3" ht="12.75">
      <c r="A149" s="2"/>
      <c r="B149" s="1"/>
      <c r="C149" s="1"/>
    </row>
    <row r="150" spans="1:3" ht="12.75">
      <c r="A150" s="2"/>
      <c r="B150" s="1"/>
      <c r="C15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5"/>
  <sheetViews>
    <sheetView tabSelected="1" workbookViewId="0" topLeftCell="A124">
      <selection activeCell="N126" sqref="N126"/>
    </sheetView>
  </sheetViews>
  <sheetFormatPr defaultColWidth="9.140625" defaultRowHeight="12.75"/>
  <cols>
    <col min="1" max="1" width="15.8515625" style="8" customWidth="1"/>
    <col min="2" max="2" width="32.7109375" style="2" customWidth="1"/>
    <col min="3" max="3" width="10.421875" style="1" customWidth="1"/>
    <col min="4" max="4" width="7.140625" style="1" customWidth="1"/>
    <col min="5" max="5" width="9.140625" style="1" customWidth="1"/>
    <col min="6" max="6" width="6.00390625" style="1" bestFit="1" customWidth="1"/>
    <col min="7" max="7" width="11.421875" style="1" bestFit="1" customWidth="1"/>
    <col min="8" max="9" width="9.140625" style="1" customWidth="1"/>
    <col min="10" max="10" width="7.00390625" style="1" customWidth="1"/>
    <col min="11" max="11" width="10.421875" style="1" customWidth="1"/>
    <col min="12" max="16384" width="9.140625" style="1" customWidth="1"/>
  </cols>
  <sheetData>
    <row r="1" spans="1:14" s="6" customFormat="1" ht="12.75">
      <c r="A1" s="8" t="s">
        <v>0</v>
      </c>
      <c r="B1" s="5" t="s">
        <v>1</v>
      </c>
      <c r="C1" s="6" t="s">
        <v>5</v>
      </c>
      <c r="D1" s="6" t="s">
        <v>2</v>
      </c>
      <c r="E1" s="6" t="s">
        <v>3</v>
      </c>
      <c r="F1" s="6" t="s">
        <v>77</v>
      </c>
      <c r="G1" s="6" t="s">
        <v>78</v>
      </c>
      <c r="H1" s="6" t="s">
        <v>79</v>
      </c>
      <c r="I1" s="6" t="s">
        <v>80</v>
      </c>
      <c r="J1" s="6" t="s">
        <v>83</v>
      </c>
      <c r="K1" s="6" t="s">
        <v>84</v>
      </c>
      <c r="L1" s="6" t="s">
        <v>82</v>
      </c>
      <c r="M1" s="6" t="s">
        <v>85</v>
      </c>
      <c r="N1" s="6" t="s">
        <v>86</v>
      </c>
    </row>
    <row r="2" spans="1:11" ht="12.75">
      <c r="A2" s="8" t="s">
        <v>4</v>
      </c>
      <c r="B2" s="3" t="s">
        <v>57</v>
      </c>
      <c r="C2" s="1">
        <v>500</v>
      </c>
      <c r="D2" s="1">
        <v>1</v>
      </c>
      <c r="E2" s="1">
        <v>180</v>
      </c>
      <c r="F2" s="1">
        <f>D2*E2</f>
        <v>180</v>
      </c>
      <c r="G2" s="1">
        <f>(F2)*(1+1%)</f>
        <v>181.8</v>
      </c>
      <c r="J2" s="1">
        <v>8</v>
      </c>
      <c r="K2" s="1">
        <f>2.47*J2</f>
        <v>19.76</v>
      </c>
    </row>
    <row r="3" spans="2:14" ht="12.75">
      <c r="B3" s="7" t="s">
        <v>17</v>
      </c>
      <c r="C3" s="1">
        <v>250</v>
      </c>
      <c r="D3" s="1">
        <v>1</v>
      </c>
      <c r="E3" s="1">
        <v>117</v>
      </c>
      <c r="F3" s="1">
        <f>D3*E3</f>
        <v>117</v>
      </c>
      <c r="G3" s="1">
        <f aca="true" t="shared" si="0" ref="G3:G66">(F3)*(1+1%)</f>
        <v>118.17</v>
      </c>
      <c r="H3" s="1">
        <v>1</v>
      </c>
      <c r="I3" s="1">
        <v>301</v>
      </c>
      <c r="J3" s="1">
        <v>4</v>
      </c>
      <c r="K3" s="1">
        <f aca="true" t="shared" si="1" ref="K3:K66">2.47*J3</f>
        <v>9.88</v>
      </c>
      <c r="L3" s="1">
        <v>29.6</v>
      </c>
      <c r="M3" s="1">
        <v>301</v>
      </c>
      <c r="N3" s="11">
        <f>I3+L3-M3</f>
        <v>29.600000000000023</v>
      </c>
    </row>
    <row r="4" spans="6:14" ht="12.75">
      <c r="F4" s="1">
        <f aca="true" t="shared" si="2" ref="F4:F67">D4*E4</f>
        <v>0</v>
      </c>
      <c r="G4" s="1">
        <f t="shared" si="0"/>
        <v>0</v>
      </c>
      <c r="K4" s="1">
        <f t="shared" si="1"/>
        <v>0</v>
      </c>
      <c r="N4" s="11">
        <f aca="true" t="shared" si="3" ref="N4:N67">I4+L4-M4</f>
        <v>0</v>
      </c>
    </row>
    <row r="5" spans="1:14" ht="12.75">
      <c r="A5" s="8" t="s">
        <v>6</v>
      </c>
      <c r="B5" s="3" t="s">
        <v>22</v>
      </c>
      <c r="C5" s="1">
        <v>10</v>
      </c>
      <c r="D5" s="1">
        <v>1</v>
      </c>
      <c r="E5" s="1">
        <v>130</v>
      </c>
      <c r="F5" s="1">
        <f t="shared" si="2"/>
        <v>130</v>
      </c>
      <c r="G5" s="1">
        <f t="shared" si="0"/>
        <v>131.3</v>
      </c>
      <c r="J5" s="1">
        <v>1</v>
      </c>
      <c r="K5" s="1">
        <f t="shared" si="1"/>
        <v>2.47</v>
      </c>
      <c r="N5" s="11">
        <f t="shared" si="3"/>
        <v>0</v>
      </c>
    </row>
    <row r="6" spans="2:14" ht="12.75">
      <c r="B6" s="3" t="s">
        <v>8</v>
      </c>
      <c r="C6" s="1">
        <v>10</v>
      </c>
      <c r="D6" s="1">
        <v>1</v>
      </c>
      <c r="E6" s="1">
        <v>140</v>
      </c>
      <c r="F6" s="1">
        <f t="shared" si="2"/>
        <v>140</v>
      </c>
      <c r="G6" s="1">
        <f t="shared" si="0"/>
        <v>141.4</v>
      </c>
      <c r="H6" s="1">
        <v>1</v>
      </c>
      <c r="I6" s="1">
        <v>274</v>
      </c>
      <c r="J6" s="1">
        <v>1</v>
      </c>
      <c r="K6" s="1">
        <f t="shared" si="1"/>
        <v>2.47</v>
      </c>
      <c r="L6" s="1">
        <v>4.94</v>
      </c>
      <c r="M6" s="1">
        <v>274</v>
      </c>
      <c r="N6" s="11">
        <f t="shared" si="3"/>
        <v>4.939999999999998</v>
      </c>
    </row>
    <row r="7" spans="6:14" ht="12.75">
      <c r="F7" s="1">
        <f t="shared" si="2"/>
        <v>0</v>
      </c>
      <c r="G7" s="1">
        <f t="shared" si="0"/>
        <v>0</v>
      </c>
      <c r="K7" s="1">
        <f t="shared" si="1"/>
        <v>0</v>
      </c>
      <c r="N7" s="11">
        <f t="shared" si="3"/>
        <v>0</v>
      </c>
    </row>
    <row r="8" spans="1:14" ht="12.75">
      <c r="A8" s="8" t="s">
        <v>7</v>
      </c>
      <c r="B8" s="3" t="s">
        <v>8</v>
      </c>
      <c r="C8" s="1">
        <v>10</v>
      </c>
      <c r="D8" s="1">
        <v>1</v>
      </c>
      <c r="E8" s="1">
        <v>140</v>
      </c>
      <c r="F8" s="1">
        <f t="shared" si="2"/>
        <v>140</v>
      </c>
      <c r="G8" s="1">
        <f t="shared" si="0"/>
        <v>141.4</v>
      </c>
      <c r="H8" s="1">
        <v>1</v>
      </c>
      <c r="I8" s="1">
        <v>142</v>
      </c>
      <c r="J8" s="1">
        <v>1</v>
      </c>
      <c r="K8" s="1">
        <f t="shared" si="1"/>
        <v>2.47</v>
      </c>
      <c r="L8" s="1">
        <v>2.47</v>
      </c>
      <c r="M8" s="1">
        <v>142</v>
      </c>
      <c r="N8" s="11">
        <f t="shared" si="3"/>
        <v>2.469999999999999</v>
      </c>
    </row>
    <row r="9" spans="6:14" ht="12.75">
      <c r="F9" s="1">
        <f t="shared" si="2"/>
        <v>0</v>
      </c>
      <c r="G9" s="1">
        <f t="shared" si="0"/>
        <v>0</v>
      </c>
      <c r="K9" s="1">
        <f t="shared" si="1"/>
        <v>0</v>
      </c>
      <c r="N9" s="11">
        <f t="shared" si="3"/>
        <v>0</v>
      </c>
    </row>
    <row r="10" spans="1:14" ht="12.75">
      <c r="A10" s="8" t="s">
        <v>9</v>
      </c>
      <c r="B10" s="3" t="s">
        <v>10</v>
      </c>
      <c r="C10" s="1">
        <v>10</v>
      </c>
      <c r="D10" s="1">
        <v>1</v>
      </c>
      <c r="E10" s="1">
        <v>180</v>
      </c>
      <c r="F10" s="1">
        <f t="shared" si="2"/>
        <v>180</v>
      </c>
      <c r="G10" s="1">
        <f t="shared" si="0"/>
        <v>181.8</v>
      </c>
      <c r="J10" s="1">
        <v>1</v>
      </c>
      <c r="K10" s="1">
        <f t="shared" si="1"/>
        <v>2.47</v>
      </c>
      <c r="N10" s="11">
        <f t="shared" si="3"/>
        <v>0</v>
      </c>
    </row>
    <row r="11" spans="2:14" ht="12.75">
      <c r="B11" s="3" t="s">
        <v>12</v>
      </c>
      <c r="C11" s="1">
        <v>10</v>
      </c>
      <c r="D11" s="1">
        <v>1</v>
      </c>
      <c r="E11" s="1">
        <v>140</v>
      </c>
      <c r="F11" s="1">
        <f t="shared" si="2"/>
        <v>140</v>
      </c>
      <c r="G11" s="1">
        <f t="shared" si="0"/>
        <v>141.4</v>
      </c>
      <c r="H11" s="1">
        <v>1</v>
      </c>
      <c r="I11" s="1">
        <v>324</v>
      </c>
      <c r="J11" s="1">
        <v>1</v>
      </c>
      <c r="K11" s="1">
        <f t="shared" si="1"/>
        <v>2.47</v>
      </c>
      <c r="L11" s="1">
        <v>4.94</v>
      </c>
      <c r="M11" s="1">
        <v>324</v>
      </c>
      <c r="N11" s="11">
        <f t="shared" si="3"/>
        <v>4.939999999999998</v>
      </c>
    </row>
    <row r="12" spans="6:14" ht="12.75">
      <c r="F12" s="1">
        <f t="shared" si="2"/>
        <v>0</v>
      </c>
      <c r="G12" s="1">
        <f t="shared" si="0"/>
        <v>0</v>
      </c>
      <c r="K12" s="1">
        <f t="shared" si="1"/>
        <v>0</v>
      </c>
      <c r="N12" s="11">
        <f t="shared" si="3"/>
        <v>0</v>
      </c>
    </row>
    <row r="13" spans="1:14" ht="12.75">
      <c r="A13" s="8" t="s">
        <v>13</v>
      </c>
      <c r="B13" s="3" t="s">
        <v>14</v>
      </c>
      <c r="C13" s="1">
        <v>10</v>
      </c>
      <c r="D13" s="1">
        <v>1</v>
      </c>
      <c r="E13" s="1">
        <v>180</v>
      </c>
      <c r="F13" s="1">
        <f t="shared" si="2"/>
        <v>180</v>
      </c>
      <c r="G13" s="1">
        <f t="shared" si="0"/>
        <v>181.8</v>
      </c>
      <c r="J13" s="1">
        <v>1</v>
      </c>
      <c r="K13" s="1">
        <f t="shared" si="1"/>
        <v>2.47</v>
      </c>
      <c r="N13" s="11">
        <f t="shared" si="3"/>
        <v>0</v>
      </c>
    </row>
    <row r="14" spans="2:14" ht="12.75">
      <c r="B14" s="3" t="s">
        <v>31</v>
      </c>
      <c r="C14" s="1">
        <v>5</v>
      </c>
      <c r="D14" s="1">
        <v>1</v>
      </c>
      <c r="E14" s="1">
        <v>110</v>
      </c>
      <c r="F14" s="1">
        <f t="shared" si="2"/>
        <v>110</v>
      </c>
      <c r="G14" s="1">
        <f t="shared" si="0"/>
        <v>111.1</v>
      </c>
      <c r="J14" s="1">
        <v>1</v>
      </c>
      <c r="K14" s="1">
        <f t="shared" si="1"/>
        <v>2.47</v>
      </c>
      <c r="N14" s="11">
        <f t="shared" si="3"/>
        <v>0</v>
      </c>
    </row>
    <row r="15" spans="2:14" ht="12.75">
      <c r="B15" s="3" t="s">
        <v>32</v>
      </c>
      <c r="C15" s="1">
        <v>5</v>
      </c>
      <c r="D15" s="1">
        <v>1</v>
      </c>
      <c r="E15" s="1">
        <v>115</v>
      </c>
      <c r="F15" s="1">
        <f t="shared" si="2"/>
        <v>115</v>
      </c>
      <c r="G15" s="1">
        <f t="shared" si="0"/>
        <v>116.15</v>
      </c>
      <c r="J15" s="1">
        <v>1</v>
      </c>
      <c r="K15" s="1">
        <f t="shared" si="1"/>
        <v>2.47</v>
      </c>
      <c r="N15" s="11">
        <f t="shared" si="3"/>
        <v>0</v>
      </c>
    </row>
    <row r="16" spans="2:14" ht="12.75">
      <c r="B16" s="3" t="s">
        <v>33</v>
      </c>
      <c r="C16" s="1">
        <v>5</v>
      </c>
      <c r="D16" s="1">
        <v>1</v>
      </c>
      <c r="E16" s="1">
        <v>110</v>
      </c>
      <c r="F16" s="1">
        <f t="shared" si="2"/>
        <v>110</v>
      </c>
      <c r="G16" s="1">
        <f t="shared" si="0"/>
        <v>111.1</v>
      </c>
      <c r="H16" s="1">
        <v>1</v>
      </c>
      <c r="I16" s="1">
        <v>521</v>
      </c>
      <c r="J16" s="1">
        <v>1</v>
      </c>
      <c r="K16" s="1">
        <f t="shared" si="1"/>
        <v>2.47</v>
      </c>
      <c r="L16" s="1">
        <v>9.88</v>
      </c>
      <c r="M16" s="1">
        <v>561.5</v>
      </c>
      <c r="N16" s="11">
        <f t="shared" si="3"/>
        <v>-30.620000000000005</v>
      </c>
    </row>
    <row r="17" spans="6:14" ht="12.75">
      <c r="F17" s="1">
        <f t="shared" si="2"/>
        <v>0</v>
      </c>
      <c r="G17" s="1">
        <f t="shared" si="0"/>
        <v>0</v>
      </c>
      <c r="K17" s="1">
        <f t="shared" si="1"/>
        <v>0</v>
      </c>
      <c r="N17" s="11">
        <f t="shared" si="3"/>
        <v>0</v>
      </c>
    </row>
    <row r="18" spans="1:14" ht="12.75">
      <c r="A18" s="8" t="s">
        <v>15</v>
      </c>
      <c r="B18" s="3" t="s">
        <v>16</v>
      </c>
      <c r="C18" s="1">
        <v>250</v>
      </c>
      <c r="D18" s="1">
        <v>1</v>
      </c>
      <c r="E18" s="1">
        <v>117</v>
      </c>
      <c r="F18" s="1">
        <f t="shared" si="2"/>
        <v>117</v>
      </c>
      <c r="G18" s="1">
        <f t="shared" si="0"/>
        <v>118.17</v>
      </c>
      <c r="J18" s="1">
        <v>4</v>
      </c>
      <c r="K18" s="1">
        <f t="shared" si="1"/>
        <v>9.88</v>
      </c>
      <c r="N18" s="11">
        <f t="shared" si="3"/>
        <v>0</v>
      </c>
    </row>
    <row r="19" spans="2:14" ht="12.75">
      <c r="B19" s="7" t="s">
        <v>17</v>
      </c>
      <c r="C19" s="1">
        <v>250</v>
      </c>
      <c r="D19" s="1">
        <v>1</v>
      </c>
      <c r="E19" s="1">
        <v>117</v>
      </c>
      <c r="F19" s="1">
        <f t="shared" si="2"/>
        <v>117</v>
      </c>
      <c r="G19" s="1">
        <f t="shared" si="0"/>
        <v>118.17</v>
      </c>
      <c r="J19" s="1">
        <v>4</v>
      </c>
      <c r="K19" s="1">
        <f t="shared" si="1"/>
        <v>9.88</v>
      </c>
      <c r="N19" s="11">
        <f t="shared" si="3"/>
        <v>0</v>
      </c>
    </row>
    <row r="20" spans="2:14" ht="12.75">
      <c r="B20" s="3" t="s">
        <v>12</v>
      </c>
      <c r="C20" s="1">
        <v>10</v>
      </c>
      <c r="D20" s="1">
        <v>1</v>
      </c>
      <c r="E20" s="1">
        <v>140</v>
      </c>
      <c r="F20" s="1">
        <f t="shared" si="2"/>
        <v>140</v>
      </c>
      <c r="G20" s="1">
        <f t="shared" si="0"/>
        <v>141.4</v>
      </c>
      <c r="H20" s="1">
        <v>1</v>
      </c>
      <c r="I20" s="1">
        <v>379</v>
      </c>
      <c r="J20" s="1">
        <v>1</v>
      </c>
      <c r="K20" s="1">
        <f t="shared" si="1"/>
        <v>2.47</v>
      </c>
      <c r="L20" s="1">
        <v>22.23</v>
      </c>
      <c r="M20" s="1">
        <v>379</v>
      </c>
      <c r="N20" s="11">
        <f t="shared" si="3"/>
        <v>22.230000000000018</v>
      </c>
    </row>
    <row r="21" spans="6:14" ht="12.75">
      <c r="F21" s="1">
        <f t="shared" si="2"/>
        <v>0</v>
      </c>
      <c r="G21" s="1">
        <f t="shared" si="0"/>
        <v>0</v>
      </c>
      <c r="K21" s="1">
        <f t="shared" si="1"/>
        <v>0</v>
      </c>
      <c r="N21" s="11">
        <f t="shared" si="3"/>
        <v>0</v>
      </c>
    </row>
    <row r="22" spans="1:14" ht="12.75">
      <c r="A22" s="8" t="s">
        <v>18</v>
      </c>
      <c r="B22" s="3" t="s">
        <v>16</v>
      </c>
      <c r="C22" s="1">
        <v>250</v>
      </c>
      <c r="D22" s="1">
        <v>1</v>
      </c>
      <c r="E22" s="1">
        <v>117</v>
      </c>
      <c r="F22" s="1">
        <f t="shared" si="2"/>
        <v>117</v>
      </c>
      <c r="G22" s="1">
        <f t="shared" si="0"/>
        <v>118.17</v>
      </c>
      <c r="J22" s="1">
        <v>4</v>
      </c>
      <c r="K22" s="1">
        <f t="shared" si="1"/>
        <v>9.88</v>
      </c>
      <c r="N22" s="11">
        <f t="shared" si="3"/>
        <v>0</v>
      </c>
    </row>
    <row r="23" spans="2:14" ht="12.75">
      <c r="B23" s="3" t="s">
        <v>19</v>
      </c>
      <c r="C23" s="1">
        <v>100</v>
      </c>
      <c r="D23" s="1">
        <v>1</v>
      </c>
      <c r="E23" s="1">
        <v>76.5</v>
      </c>
      <c r="F23" s="1">
        <f t="shared" si="2"/>
        <v>76.5</v>
      </c>
      <c r="G23" s="1">
        <f t="shared" si="0"/>
        <v>77.265</v>
      </c>
      <c r="J23" s="1">
        <v>2</v>
      </c>
      <c r="K23" s="1">
        <f t="shared" si="1"/>
        <v>4.94</v>
      </c>
      <c r="N23" s="11">
        <f t="shared" si="3"/>
        <v>0</v>
      </c>
    </row>
    <row r="24" spans="2:14" ht="12.75">
      <c r="B24" s="3" t="s">
        <v>14</v>
      </c>
      <c r="C24" s="1">
        <v>5</v>
      </c>
      <c r="D24" s="1">
        <v>1</v>
      </c>
      <c r="E24" s="1">
        <v>110</v>
      </c>
      <c r="F24" s="1">
        <f t="shared" si="2"/>
        <v>110</v>
      </c>
      <c r="G24" s="1">
        <f t="shared" si="0"/>
        <v>111.1</v>
      </c>
      <c r="H24" s="1">
        <v>1</v>
      </c>
      <c r="I24" s="1">
        <v>307.5</v>
      </c>
      <c r="J24" s="1">
        <v>1</v>
      </c>
      <c r="K24" s="1">
        <f t="shared" si="1"/>
        <v>2.47</v>
      </c>
      <c r="L24" s="1">
        <v>17.29</v>
      </c>
      <c r="M24" s="1">
        <v>307.5</v>
      </c>
      <c r="N24" s="11">
        <f t="shared" si="3"/>
        <v>17.29000000000002</v>
      </c>
    </row>
    <row r="25" spans="6:14" ht="12.75">
      <c r="F25" s="1">
        <f t="shared" si="2"/>
        <v>0</v>
      </c>
      <c r="G25" s="1">
        <f t="shared" si="0"/>
        <v>0</v>
      </c>
      <c r="K25" s="1">
        <f t="shared" si="1"/>
        <v>0</v>
      </c>
      <c r="N25" s="11">
        <f t="shared" si="3"/>
        <v>0</v>
      </c>
    </row>
    <row r="26" spans="1:14" ht="12.75">
      <c r="A26" s="8" t="s">
        <v>20</v>
      </c>
      <c r="B26" s="3" t="s">
        <v>21</v>
      </c>
      <c r="C26" s="1">
        <v>10</v>
      </c>
      <c r="D26" s="1">
        <v>1</v>
      </c>
      <c r="E26" s="1">
        <v>130</v>
      </c>
      <c r="F26" s="1">
        <f t="shared" si="2"/>
        <v>130</v>
      </c>
      <c r="G26" s="1">
        <f t="shared" si="0"/>
        <v>131.3</v>
      </c>
      <c r="J26" s="1">
        <v>1</v>
      </c>
      <c r="K26" s="1">
        <f t="shared" si="1"/>
        <v>2.47</v>
      </c>
      <c r="N26" s="11">
        <f t="shared" si="3"/>
        <v>0</v>
      </c>
    </row>
    <row r="27" spans="2:14" ht="12.75">
      <c r="B27" s="3" t="s">
        <v>22</v>
      </c>
      <c r="C27" s="1">
        <v>5</v>
      </c>
      <c r="D27" s="1">
        <v>1</v>
      </c>
      <c r="E27" s="1">
        <v>80</v>
      </c>
      <c r="F27" s="1">
        <f t="shared" si="2"/>
        <v>80</v>
      </c>
      <c r="G27" s="1">
        <f t="shared" si="0"/>
        <v>80.8</v>
      </c>
      <c r="J27" s="1">
        <v>1</v>
      </c>
      <c r="K27" s="1">
        <f t="shared" si="1"/>
        <v>2.47</v>
      </c>
      <c r="N27" s="11">
        <f t="shared" si="3"/>
        <v>0</v>
      </c>
    </row>
    <row r="28" spans="2:14" ht="12.75">
      <c r="B28" s="3" t="s">
        <v>23</v>
      </c>
      <c r="C28" s="1">
        <v>100</v>
      </c>
      <c r="D28" s="1">
        <v>1</v>
      </c>
      <c r="E28" s="1">
        <v>76.5</v>
      </c>
      <c r="F28" s="1">
        <f t="shared" si="2"/>
        <v>76.5</v>
      </c>
      <c r="G28" s="1">
        <f t="shared" si="0"/>
        <v>77.265</v>
      </c>
      <c r="J28" s="1">
        <v>2</v>
      </c>
      <c r="K28" s="1">
        <f t="shared" si="1"/>
        <v>4.94</v>
      </c>
      <c r="N28" s="11">
        <f t="shared" si="3"/>
        <v>0</v>
      </c>
    </row>
    <row r="29" spans="2:14" ht="12.75">
      <c r="B29" s="3" t="s">
        <v>44</v>
      </c>
      <c r="C29" s="1">
        <v>5</v>
      </c>
      <c r="D29" s="1">
        <v>1</v>
      </c>
      <c r="E29" s="1">
        <v>80</v>
      </c>
      <c r="F29" s="1">
        <f t="shared" si="2"/>
        <v>80</v>
      </c>
      <c r="G29" s="1">
        <f t="shared" si="0"/>
        <v>80.8</v>
      </c>
      <c r="J29" s="1">
        <v>1</v>
      </c>
      <c r="K29" s="1">
        <f t="shared" si="1"/>
        <v>2.47</v>
      </c>
      <c r="N29" s="11">
        <f t="shared" si="3"/>
        <v>0</v>
      </c>
    </row>
    <row r="30" spans="2:14" ht="12.75">
      <c r="B30" s="3" t="s">
        <v>16</v>
      </c>
      <c r="C30" s="1">
        <v>250</v>
      </c>
      <c r="D30" s="1">
        <v>1</v>
      </c>
      <c r="E30" s="1">
        <v>117</v>
      </c>
      <c r="F30" s="1">
        <f t="shared" si="2"/>
        <v>117</v>
      </c>
      <c r="G30" s="1">
        <f t="shared" si="0"/>
        <v>118.17</v>
      </c>
      <c r="H30" s="1">
        <v>1</v>
      </c>
      <c r="I30" s="1">
        <v>489</v>
      </c>
      <c r="J30" s="1">
        <v>4</v>
      </c>
      <c r="K30" s="1">
        <f t="shared" si="1"/>
        <v>9.88</v>
      </c>
      <c r="L30" s="1">
        <v>22.23</v>
      </c>
      <c r="M30" s="1">
        <v>489</v>
      </c>
      <c r="N30" s="11">
        <f t="shared" si="3"/>
        <v>22.230000000000018</v>
      </c>
    </row>
    <row r="31" spans="6:14" ht="12.75">
      <c r="F31" s="1">
        <f t="shared" si="2"/>
        <v>0</v>
      </c>
      <c r="G31" s="1">
        <f t="shared" si="0"/>
        <v>0</v>
      </c>
      <c r="K31" s="1">
        <f t="shared" si="1"/>
        <v>0</v>
      </c>
      <c r="N31" s="11">
        <f t="shared" si="3"/>
        <v>0</v>
      </c>
    </row>
    <row r="32" spans="1:14" ht="12.75">
      <c r="A32" s="8" t="s">
        <v>24</v>
      </c>
      <c r="B32" s="3" t="s">
        <v>25</v>
      </c>
      <c r="C32" s="1">
        <v>10</v>
      </c>
      <c r="D32" s="1">
        <v>1</v>
      </c>
      <c r="E32" s="1">
        <v>180</v>
      </c>
      <c r="F32" s="1">
        <f t="shared" si="2"/>
        <v>180</v>
      </c>
      <c r="G32" s="1">
        <f t="shared" si="0"/>
        <v>181.8</v>
      </c>
      <c r="J32" s="1">
        <v>1</v>
      </c>
      <c r="K32" s="1">
        <f t="shared" si="1"/>
        <v>2.47</v>
      </c>
      <c r="N32" s="11">
        <f t="shared" si="3"/>
        <v>0</v>
      </c>
    </row>
    <row r="33" spans="2:14" ht="12.75">
      <c r="B33" s="3" t="s">
        <v>66</v>
      </c>
      <c r="C33" s="1">
        <v>10</v>
      </c>
      <c r="D33" s="1">
        <v>1</v>
      </c>
      <c r="E33" s="1">
        <v>180</v>
      </c>
      <c r="F33" s="1">
        <f t="shared" si="2"/>
        <v>180</v>
      </c>
      <c r="G33" s="1">
        <f t="shared" si="0"/>
        <v>181.8</v>
      </c>
      <c r="J33" s="1">
        <v>1</v>
      </c>
      <c r="K33" s="1">
        <f t="shared" si="1"/>
        <v>2.47</v>
      </c>
      <c r="N33" s="11">
        <f t="shared" si="3"/>
        <v>0</v>
      </c>
    </row>
    <row r="34" spans="2:14" ht="12.75">
      <c r="B34" s="3" t="s">
        <v>26</v>
      </c>
      <c r="C34" s="1">
        <v>10</v>
      </c>
      <c r="D34" s="1">
        <v>1</v>
      </c>
      <c r="E34" s="1">
        <v>150</v>
      </c>
      <c r="F34" s="1">
        <f t="shared" si="2"/>
        <v>150</v>
      </c>
      <c r="G34" s="1">
        <f t="shared" si="0"/>
        <v>151.5</v>
      </c>
      <c r="J34" s="1">
        <v>1</v>
      </c>
      <c r="K34" s="1">
        <f t="shared" si="1"/>
        <v>2.47</v>
      </c>
      <c r="N34" s="11">
        <f t="shared" si="3"/>
        <v>0</v>
      </c>
    </row>
    <row r="35" spans="2:14" ht="12.75">
      <c r="B35" s="3" t="s">
        <v>8</v>
      </c>
      <c r="C35" s="1">
        <v>10</v>
      </c>
      <c r="D35" s="1">
        <v>1</v>
      </c>
      <c r="E35" s="1">
        <v>140</v>
      </c>
      <c r="F35" s="1">
        <f t="shared" si="2"/>
        <v>140</v>
      </c>
      <c r="G35" s="1">
        <f t="shared" si="0"/>
        <v>141.4</v>
      </c>
      <c r="J35" s="1">
        <v>1</v>
      </c>
      <c r="K35" s="1">
        <f t="shared" si="1"/>
        <v>2.47</v>
      </c>
      <c r="N35" s="11">
        <f t="shared" si="3"/>
        <v>0</v>
      </c>
    </row>
    <row r="36" spans="2:14" ht="12.75">
      <c r="B36" s="3" t="s">
        <v>27</v>
      </c>
      <c r="C36" s="1">
        <v>10</v>
      </c>
      <c r="D36" s="1">
        <v>1</v>
      </c>
      <c r="E36" s="1">
        <v>130</v>
      </c>
      <c r="F36" s="1">
        <f t="shared" si="2"/>
        <v>130</v>
      </c>
      <c r="G36" s="1">
        <f t="shared" si="0"/>
        <v>131.3</v>
      </c>
      <c r="J36" s="1">
        <v>1</v>
      </c>
      <c r="K36" s="1">
        <f t="shared" si="1"/>
        <v>2.47</v>
      </c>
      <c r="N36" s="11">
        <f t="shared" si="3"/>
        <v>0</v>
      </c>
    </row>
    <row r="37" spans="2:14" ht="12.75">
      <c r="B37" s="3" t="s">
        <v>22</v>
      </c>
      <c r="C37" s="1">
        <v>10</v>
      </c>
      <c r="D37" s="1">
        <v>1</v>
      </c>
      <c r="E37" s="1">
        <v>130</v>
      </c>
      <c r="F37" s="1">
        <f t="shared" si="2"/>
        <v>130</v>
      </c>
      <c r="G37" s="1">
        <f t="shared" si="0"/>
        <v>131.3</v>
      </c>
      <c r="J37" s="1">
        <v>1</v>
      </c>
      <c r="K37" s="1">
        <f t="shared" si="1"/>
        <v>2.47</v>
      </c>
      <c r="N37" s="11">
        <f t="shared" si="3"/>
        <v>0</v>
      </c>
    </row>
    <row r="38" spans="2:14" ht="12.75">
      <c r="B38" s="3" t="s">
        <v>63</v>
      </c>
      <c r="C38" s="1">
        <v>10</v>
      </c>
      <c r="D38" s="1">
        <v>1</v>
      </c>
      <c r="E38" s="1">
        <v>170</v>
      </c>
      <c r="F38" s="1">
        <f t="shared" si="2"/>
        <v>170</v>
      </c>
      <c r="G38" s="1">
        <f t="shared" si="0"/>
        <v>171.7</v>
      </c>
      <c r="J38" s="1">
        <v>1</v>
      </c>
      <c r="K38" s="1">
        <f t="shared" si="1"/>
        <v>2.47</v>
      </c>
      <c r="N38" s="11">
        <f t="shared" si="3"/>
        <v>0</v>
      </c>
    </row>
    <row r="39" spans="2:14" ht="12.75">
      <c r="B39" s="3" t="s">
        <v>64</v>
      </c>
      <c r="C39" s="1">
        <v>10</v>
      </c>
      <c r="D39" s="1">
        <v>1</v>
      </c>
      <c r="E39" s="1">
        <v>140</v>
      </c>
      <c r="F39" s="1">
        <f t="shared" si="2"/>
        <v>140</v>
      </c>
      <c r="G39" s="1">
        <f t="shared" si="0"/>
        <v>141.4</v>
      </c>
      <c r="J39" s="1">
        <v>1</v>
      </c>
      <c r="K39" s="1">
        <f t="shared" si="1"/>
        <v>2.47</v>
      </c>
      <c r="N39" s="11">
        <f t="shared" si="3"/>
        <v>0</v>
      </c>
    </row>
    <row r="40" spans="2:14" ht="12.75">
      <c r="B40" s="3" t="s">
        <v>44</v>
      </c>
      <c r="C40" s="1">
        <v>10</v>
      </c>
      <c r="D40" s="1">
        <v>1</v>
      </c>
      <c r="E40" s="1">
        <v>150</v>
      </c>
      <c r="F40" s="1">
        <f t="shared" si="2"/>
        <v>150</v>
      </c>
      <c r="G40" s="1">
        <f t="shared" si="0"/>
        <v>151.5</v>
      </c>
      <c r="J40" s="1">
        <v>1</v>
      </c>
      <c r="K40" s="1">
        <f t="shared" si="1"/>
        <v>2.47</v>
      </c>
      <c r="N40" s="11">
        <f t="shared" si="3"/>
        <v>0</v>
      </c>
    </row>
    <row r="41" spans="2:14" ht="12.75">
      <c r="B41" s="7" t="s">
        <v>17</v>
      </c>
      <c r="C41" s="1">
        <v>250</v>
      </c>
      <c r="D41" s="1">
        <v>1</v>
      </c>
      <c r="E41" s="1">
        <v>117</v>
      </c>
      <c r="F41" s="1">
        <f t="shared" si="2"/>
        <v>117</v>
      </c>
      <c r="G41" s="1">
        <f t="shared" si="0"/>
        <v>118.17</v>
      </c>
      <c r="H41" s="1">
        <v>1</v>
      </c>
      <c r="I41" s="1">
        <v>1503</v>
      </c>
      <c r="J41" s="1">
        <v>4</v>
      </c>
      <c r="K41" s="1">
        <f t="shared" si="1"/>
        <v>9.88</v>
      </c>
      <c r="L41" s="1">
        <v>32.11</v>
      </c>
      <c r="M41" s="1">
        <v>1503</v>
      </c>
      <c r="N41" s="11">
        <f t="shared" si="3"/>
        <v>32.1099999999999</v>
      </c>
    </row>
    <row r="42" spans="6:14" ht="12.75">
      <c r="F42" s="1">
        <f t="shared" si="2"/>
        <v>0</v>
      </c>
      <c r="G42" s="1">
        <f t="shared" si="0"/>
        <v>0</v>
      </c>
      <c r="K42" s="1">
        <f t="shared" si="1"/>
        <v>0</v>
      </c>
      <c r="N42" s="11">
        <f t="shared" si="3"/>
        <v>0</v>
      </c>
    </row>
    <row r="43" spans="1:14" ht="12.75">
      <c r="A43" s="8" t="s">
        <v>28</v>
      </c>
      <c r="B43" s="3" t="s">
        <v>29</v>
      </c>
      <c r="C43" s="1">
        <v>250</v>
      </c>
      <c r="D43" s="1">
        <v>1</v>
      </c>
      <c r="E43" s="1">
        <v>117</v>
      </c>
      <c r="F43" s="1">
        <f t="shared" si="2"/>
        <v>117</v>
      </c>
      <c r="G43" s="1">
        <f t="shared" si="0"/>
        <v>118.17</v>
      </c>
      <c r="J43" s="1">
        <v>4</v>
      </c>
      <c r="K43" s="1">
        <f t="shared" si="1"/>
        <v>9.88</v>
      </c>
      <c r="N43" s="11">
        <f t="shared" si="3"/>
        <v>0</v>
      </c>
    </row>
    <row r="44" spans="2:14" ht="12.75">
      <c r="B44" s="3" t="s">
        <v>27</v>
      </c>
      <c r="C44" s="1">
        <v>10</v>
      </c>
      <c r="D44" s="1">
        <v>1</v>
      </c>
      <c r="E44" s="1">
        <v>130</v>
      </c>
      <c r="F44" s="1">
        <f t="shared" si="2"/>
        <v>130</v>
      </c>
      <c r="G44" s="1">
        <f t="shared" si="0"/>
        <v>131.3</v>
      </c>
      <c r="H44" s="1">
        <v>1</v>
      </c>
      <c r="I44" s="1">
        <v>326</v>
      </c>
      <c r="J44" s="1">
        <v>1</v>
      </c>
      <c r="K44" s="1">
        <f t="shared" si="1"/>
        <v>2.47</v>
      </c>
      <c r="L44" s="1">
        <v>12.35</v>
      </c>
      <c r="M44" s="1">
        <v>326</v>
      </c>
      <c r="N44" s="11">
        <f t="shared" si="3"/>
        <v>12.350000000000023</v>
      </c>
    </row>
    <row r="45" spans="6:14" ht="12.75">
      <c r="F45" s="1">
        <f t="shared" si="2"/>
        <v>0</v>
      </c>
      <c r="G45" s="1">
        <f t="shared" si="0"/>
        <v>0</v>
      </c>
      <c r="K45" s="1">
        <f t="shared" si="1"/>
        <v>0</v>
      </c>
      <c r="N45" s="11">
        <f t="shared" si="3"/>
        <v>0</v>
      </c>
    </row>
    <row r="46" spans="1:14" ht="12.75">
      <c r="A46" s="8" t="s">
        <v>30</v>
      </c>
      <c r="B46" s="3" t="s">
        <v>8</v>
      </c>
      <c r="C46" s="1">
        <v>10</v>
      </c>
      <c r="D46" s="1">
        <v>1</v>
      </c>
      <c r="E46" s="1">
        <v>140</v>
      </c>
      <c r="F46" s="1">
        <f t="shared" si="2"/>
        <v>140</v>
      </c>
      <c r="G46" s="1">
        <f t="shared" si="0"/>
        <v>141.4</v>
      </c>
      <c r="J46" s="1">
        <v>1</v>
      </c>
      <c r="K46" s="1">
        <f t="shared" si="1"/>
        <v>2.47</v>
      </c>
      <c r="N46" s="11">
        <f t="shared" si="3"/>
        <v>0</v>
      </c>
    </row>
    <row r="47" spans="2:14" ht="12.75">
      <c r="B47" s="3" t="s">
        <v>12</v>
      </c>
      <c r="C47" s="1">
        <v>10</v>
      </c>
      <c r="D47" s="1">
        <v>1</v>
      </c>
      <c r="E47" s="1">
        <v>140</v>
      </c>
      <c r="F47" s="1">
        <f t="shared" si="2"/>
        <v>140</v>
      </c>
      <c r="G47" s="1">
        <f t="shared" si="0"/>
        <v>141.4</v>
      </c>
      <c r="H47" s="1">
        <v>1</v>
      </c>
      <c r="I47" s="1">
        <v>284</v>
      </c>
      <c r="J47" s="1">
        <v>1</v>
      </c>
      <c r="K47" s="1">
        <f t="shared" si="1"/>
        <v>2.47</v>
      </c>
      <c r="L47" s="1">
        <v>4.94</v>
      </c>
      <c r="M47" s="1">
        <v>284</v>
      </c>
      <c r="N47" s="11">
        <f t="shared" si="3"/>
        <v>4.939999999999998</v>
      </c>
    </row>
    <row r="48" spans="6:14" ht="12.75">
      <c r="F48" s="1">
        <f t="shared" si="2"/>
        <v>0</v>
      </c>
      <c r="G48" s="1">
        <f t="shared" si="0"/>
        <v>0</v>
      </c>
      <c r="K48" s="1">
        <f t="shared" si="1"/>
        <v>0</v>
      </c>
      <c r="N48" s="11">
        <f t="shared" si="3"/>
        <v>0</v>
      </c>
    </row>
    <row r="49" spans="1:14" ht="12.75">
      <c r="A49" s="8" t="s">
        <v>35</v>
      </c>
      <c r="B49" s="3" t="s">
        <v>12</v>
      </c>
      <c r="C49" s="1">
        <v>10</v>
      </c>
      <c r="D49" s="1">
        <v>3</v>
      </c>
      <c r="E49" s="1">
        <v>140</v>
      </c>
      <c r="F49" s="1">
        <f t="shared" si="2"/>
        <v>420</v>
      </c>
      <c r="G49" s="1">
        <f t="shared" si="0"/>
        <v>424.2</v>
      </c>
      <c r="H49" s="1">
        <v>1</v>
      </c>
      <c r="I49" s="1">
        <v>425</v>
      </c>
      <c r="J49" s="1">
        <v>3</v>
      </c>
      <c r="K49" s="1">
        <f t="shared" si="1"/>
        <v>7.41</v>
      </c>
      <c r="L49" s="1">
        <v>7.41</v>
      </c>
      <c r="M49" s="1">
        <v>425</v>
      </c>
      <c r="N49" s="11">
        <f t="shared" si="3"/>
        <v>7.410000000000025</v>
      </c>
    </row>
    <row r="50" spans="6:14" ht="12.75">
      <c r="F50" s="1">
        <f t="shared" si="2"/>
        <v>0</v>
      </c>
      <c r="G50" s="1">
        <f t="shared" si="0"/>
        <v>0</v>
      </c>
      <c r="K50" s="1">
        <f t="shared" si="1"/>
        <v>0</v>
      </c>
      <c r="N50" s="11">
        <f t="shared" si="3"/>
        <v>0</v>
      </c>
    </row>
    <row r="51" spans="1:14" ht="12.75">
      <c r="A51" s="8" t="s">
        <v>45</v>
      </c>
      <c r="B51" s="7" t="s">
        <v>17</v>
      </c>
      <c r="C51" s="1">
        <v>250</v>
      </c>
      <c r="D51" s="1">
        <v>1</v>
      </c>
      <c r="E51" s="1">
        <v>117</v>
      </c>
      <c r="F51" s="1">
        <f t="shared" si="2"/>
        <v>117</v>
      </c>
      <c r="G51" s="1">
        <f t="shared" si="0"/>
        <v>118.17</v>
      </c>
      <c r="H51" s="1">
        <v>1</v>
      </c>
      <c r="I51" s="1">
        <v>119</v>
      </c>
      <c r="J51" s="1">
        <v>4</v>
      </c>
      <c r="K51" s="1">
        <f t="shared" si="1"/>
        <v>9.88</v>
      </c>
      <c r="L51" s="1">
        <v>9.88</v>
      </c>
      <c r="M51" s="1">
        <v>110</v>
      </c>
      <c r="N51" s="11">
        <f t="shared" si="3"/>
        <v>18.879999999999995</v>
      </c>
    </row>
    <row r="52" spans="6:14" ht="12.75">
      <c r="F52" s="1">
        <f t="shared" si="2"/>
        <v>0</v>
      </c>
      <c r="G52" s="1">
        <f t="shared" si="0"/>
        <v>0</v>
      </c>
      <c r="K52" s="1">
        <f t="shared" si="1"/>
        <v>0</v>
      </c>
      <c r="N52" s="11">
        <f t="shared" si="3"/>
        <v>0</v>
      </c>
    </row>
    <row r="53" spans="1:14" ht="12.75">
      <c r="A53" s="8" t="s">
        <v>36</v>
      </c>
      <c r="B53" s="3" t="s">
        <v>8</v>
      </c>
      <c r="C53" s="1">
        <v>10</v>
      </c>
      <c r="D53" s="1">
        <v>1</v>
      </c>
      <c r="E53" s="1">
        <v>140</v>
      </c>
      <c r="F53" s="1">
        <f t="shared" si="2"/>
        <v>140</v>
      </c>
      <c r="G53" s="1">
        <f t="shared" si="0"/>
        <v>141.4</v>
      </c>
      <c r="J53" s="1">
        <v>1</v>
      </c>
      <c r="K53" s="1">
        <f t="shared" si="1"/>
        <v>2.47</v>
      </c>
      <c r="N53" s="11">
        <f t="shared" si="3"/>
        <v>0</v>
      </c>
    </row>
    <row r="54" spans="2:14" ht="12.75">
      <c r="B54" s="3" t="s">
        <v>12</v>
      </c>
      <c r="C54" s="1">
        <v>10</v>
      </c>
      <c r="D54" s="1">
        <v>1</v>
      </c>
      <c r="E54" s="1">
        <v>140</v>
      </c>
      <c r="F54" s="1">
        <f t="shared" si="2"/>
        <v>140</v>
      </c>
      <c r="G54" s="1">
        <f t="shared" si="0"/>
        <v>141.4</v>
      </c>
      <c r="J54" s="1">
        <v>1</v>
      </c>
      <c r="K54" s="1">
        <f t="shared" si="1"/>
        <v>2.47</v>
      </c>
      <c r="N54" s="11">
        <f t="shared" si="3"/>
        <v>0</v>
      </c>
    </row>
    <row r="55" spans="2:14" ht="12.75">
      <c r="B55" s="3" t="s">
        <v>10</v>
      </c>
      <c r="C55" s="1">
        <v>10</v>
      </c>
      <c r="D55" s="1">
        <v>1</v>
      </c>
      <c r="E55" s="1">
        <v>180</v>
      </c>
      <c r="F55" s="1">
        <f t="shared" si="2"/>
        <v>180</v>
      </c>
      <c r="G55" s="1">
        <f t="shared" si="0"/>
        <v>181.8</v>
      </c>
      <c r="J55" s="1">
        <v>1</v>
      </c>
      <c r="K55" s="1">
        <f t="shared" si="1"/>
        <v>2.47</v>
      </c>
      <c r="N55" s="11">
        <f t="shared" si="3"/>
        <v>0</v>
      </c>
    </row>
    <row r="56" spans="2:14" ht="12.75">
      <c r="B56" s="3" t="s">
        <v>31</v>
      </c>
      <c r="C56" s="1">
        <v>5</v>
      </c>
      <c r="D56" s="1">
        <v>1</v>
      </c>
      <c r="E56" s="1">
        <v>110</v>
      </c>
      <c r="F56" s="1">
        <f t="shared" si="2"/>
        <v>110</v>
      </c>
      <c r="G56" s="1">
        <f t="shared" si="0"/>
        <v>111.1</v>
      </c>
      <c r="J56" s="1">
        <v>1</v>
      </c>
      <c r="K56" s="1">
        <f t="shared" si="1"/>
        <v>2.47</v>
      </c>
      <c r="N56" s="11">
        <f t="shared" si="3"/>
        <v>0</v>
      </c>
    </row>
    <row r="57" spans="2:14" ht="12.75">
      <c r="B57" s="3" t="s">
        <v>32</v>
      </c>
      <c r="C57" s="1">
        <v>5</v>
      </c>
      <c r="D57" s="1">
        <v>1</v>
      </c>
      <c r="E57" s="1">
        <v>115</v>
      </c>
      <c r="F57" s="1">
        <f t="shared" si="2"/>
        <v>115</v>
      </c>
      <c r="G57" s="1">
        <f t="shared" si="0"/>
        <v>116.15</v>
      </c>
      <c r="J57" s="1">
        <v>1</v>
      </c>
      <c r="K57" s="1">
        <f t="shared" si="1"/>
        <v>2.47</v>
      </c>
      <c r="N57" s="11">
        <f t="shared" si="3"/>
        <v>0</v>
      </c>
    </row>
    <row r="58" spans="2:14" ht="12.75">
      <c r="B58" s="3" t="s">
        <v>37</v>
      </c>
      <c r="C58" s="1">
        <v>250</v>
      </c>
      <c r="D58" s="1">
        <v>1</v>
      </c>
      <c r="E58" s="1">
        <v>117</v>
      </c>
      <c r="F58" s="1">
        <f t="shared" si="2"/>
        <v>117</v>
      </c>
      <c r="G58" s="1">
        <f t="shared" si="0"/>
        <v>118.17</v>
      </c>
      <c r="J58" s="1">
        <v>4</v>
      </c>
      <c r="K58" s="1">
        <f t="shared" si="1"/>
        <v>9.88</v>
      </c>
      <c r="N58" s="11">
        <f t="shared" si="3"/>
        <v>0</v>
      </c>
    </row>
    <row r="59" spans="2:14" ht="12.75">
      <c r="B59" s="3" t="s">
        <v>38</v>
      </c>
      <c r="C59" s="1">
        <v>250</v>
      </c>
      <c r="D59" s="1">
        <v>1</v>
      </c>
      <c r="E59" s="1">
        <v>117</v>
      </c>
      <c r="F59" s="1">
        <f t="shared" si="2"/>
        <v>117</v>
      </c>
      <c r="G59" s="1">
        <f t="shared" si="0"/>
        <v>118.17</v>
      </c>
      <c r="H59" s="1">
        <v>1</v>
      </c>
      <c r="I59" s="1">
        <v>929</v>
      </c>
      <c r="J59" s="1">
        <v>4</v>
      </c>
      <c r="K59" s="1">
        <f t="shared" si="1"/>
        <v>9.88</v>
      </c>
      <c r="L59" s="1">
        <v>19.76</v>
      </c>
      <c r="M59" s="1">
        <v>929</v>
      </c>
      <c r="N59" s="11">
        <f t="shared" si="3"/>
        <v>19.75999999999999</v>
      </c>
    </row>
    <row r="60" spans="6:14" ht="12.75">
      <c r="F60" s="1">
        <f t="shared" si="2"/>
        <v>0</v>
      </c>
      <c r="G60" s="1">
        <f t="shared" si="0"/>
        <v>0</v>
      </c>
      <c r="K60" s="1">
        <f t="shared" si="1"/>
        <v>0</v>
      </c>
      <c r="N60" s="11">
        <f t="shared" si="3"/>
        <v>0</v>
      </c>
    </row>
    <row r="61" spans="1:14" ht="12.75">
      <c r="A61" s="8" t="s">
        <v>39</v>
      </c>
      <c r="B61" s="3" t="s">
        <v>10</v>
      </c>
      <c r="C61" s="1">
        <v>10</v>
      </c>
      <c r="D61" s="1">
        <v>1</v>
      </c>
      <c r="E61" s="1">
        <v>180</v>
      </c>
      <c r="F61" s="1">
        <f t="shared" si="2"/>
        <v>180</v>
      </c>
      <c r="G61" s="1">
        <f t="shared" si="0"/>
        <v>181.8</v>
      </c>
      <c r="J61" s="1">
        <v>1</v>
      </c>
      <c r="K61" s="1">
        <f t="shared" si="1"/>
        <v>2.47</v>
      </c>
      <c r="N61" s="11">
        <f t="shared" si="3"/>
        <v>0</v>
      </c>
    </row>
    <row r="62" spans="2:14" ht="12.75">
      <c r="B62" s="3" t="s">
        <v>31</v>
      </c>
      <c r="C62" s="1">
        <v>5</v>
      </c>
      <c r="D62" s="1">
        <v>1</v>
      </c>
      <c r="E62" s="1">
        <v>110</v>
      </c>
      <c r="F62" s="1">
        <f t="shared" si="2"/>
        <v>110</v>
      </c>
      <c r="G62" s="1">
        <f t="shared" si="0"/>
        <v>111.1</v>
      </c>
      <c r="J62" s="1">
        <v>1</v>
      </c>
      <c r="K62" s="1">
        <f t="shared" si="1"/>
        <v>2.47</v>
      </c>
      <c r="N62" s="11">
        <f t="shared" si="3"/>
        <v>0</v>
      </c>
    </row>
    <row r="63" spans="2:14" ht="12.75">
      <c r="B63" s="3" t="s">
        <v>32</v>
      </c>
      <c r="C63" s="1">
        <v>10</v>
      </c>
      <c r="D63" s="1">
        <v>1</v>
      </c>
      <c r="E63" s="1">
        <v>190</v>
      </c>
      <c r="F63" s="1">
        <f t="shared" si="2"/>
        <v>190</v>
      </c>
      <c r="G63" s="1">
        <f t="shared" si="0"/>
        <v>191.9</v>
      </c>
      <c r="J63" s="1">
        <v>1</v>
      </c>
      <c r="K63" s="1">
        <f t="shared" si="1"/>
        <v>2.47</v>
      </c>
      <c r="N63" s="11">
        <f t="shared" si="3"/>
        <v>0</v>
      </c>
    </row>
    <row r="64" spans="2:14" ht="12.75">
      <c r="B64" s="3" t="s">
        <v>22</v>
      </c>
      <c r="C64" s="1">
        <v>5</v>
      </c>
      <c r="D64" s="1">
        <v>1</v>
      </c>
      <c r="E64" s="1">
        <v>80</v>
      </c>
      <c r="F64" s="1">
        <f t="shared" si="2"/>
        <v>80</v>
      </c>
      <c r="G64" s="1">
        <f t="shared" si="0"/>
        <v>80.8</v>
      </c>
      <c r="H64" s="1">
        <v>1</v>
      </c>
      <c r="I64" s="1">
        <v>648</v>
      </c>
      <c r="J64" s="1">
        <v>1</v>
      </c>
      <c r="K64" s="1">
        <f t="shared" si="1"/>
        <v>2.47</v>
      </c>
      <c r="L64" s="1">
        <v>9.88</v>
      </c>
      <c r="M64" s="1">
        <v>648</v>
      </c>
      <c r="N64" s="11">
        <f t="shared" si="3"/>
        <v>9.879999999999995</v>
      </c>
    </row>
    <row r="65" spans="2:14" ht="12.75">
      <c r="B65" s="3"/>
      <c r="K65" s="1">
        <f t="shared" si="1"/>
        <v>0</v>
      </c>
      <c r="N65" s="11">
        <f t="shared" si="3"/>
        <v>0</v>
      </c>
    </row>
    <row r="66" spans="1:14" ht="12.75">
      <c r="A66" s="8" t="s">
        <v>40</v>
      </c>
      <c r="B66" s="3" t="s">
        <v>10</v>
      </c>
      <c r="C66" s="1">
        <v>10</v>
      </c>
      <c r="D66" s="1">
        <v>1</v>
      </c>
      <c r="E66" s="1">
        <v>180</v>
      </c>
      <c r="F66" s="1">
        <f t="shared" si="2"/>
        <v>180</v>
      </c>
      <c r="G66" s="1">
        <f t="shared" si="0"/>
        <v>181.8</v>
      </c>
      <c r="J66" s="1">
        <v>1</v>
      </c>
      <c r="K66" s="1">
        <f t="shared" si="1"/>
        <v>2.47</v>
      </c>
      <c r="N66" s="11">
        <f t="shared" si="3"/>
        <v>0</v>
      </c>
    </row>
    <row r="67" spans="2:14" ht="12.75">
      <c r="B67" s="3" t="s">
        <v>33</v>
      </c>
      <c r="C67" s="1">
        <v>5</v>
      </c>
      <c r="D67" s="1">
        <v>1</v>
      </c>
      <c r="E67" s="1">
        <v>110</v>
      </c>
      <c r="F67" s="1">
        <f t="shared" si="2"/>
        <v>110</v>
      </c>
      <c r="G67" s="1">
        <f aca="true" t="shared" si="4" ref="G67:G131">(F67)*(1+1%)</f>
        <v>111.1</v>
      </c>
      <c r="H67" s="1">
        <v>1</v>
      </c>
      <c r="I67" s="1">
        <v>294</v>
      </c>
      <c r="J67" s="1">
        <v>1</v>
      </c>
      <c r="K67" s="1">
        <f aca="true" t="shared" si="5" ref="K67:K130">2.47*J67</f>
        <v>2.47</v>
      </c>
      <c r="L67" s="1">
        <v>4.94</v>
      </c>
      <c r="M67" s="1">
        <v>294</v>
      </c>
      <c r="N67" s="11">
        <f t="shared" si="3"/>
        <v>4.939999999999998</v>
      </c>
    </row>
    <row r="68" spans="6:14" ht="12.75">
      <c r="F68" s="1">
        <f aca="true" t="shared" si="6" ref="F68:F132">D68*E68</f>
        <v>0</v>
      </c>
      <c r="G68" s="1">
        <f t="shared" si="4"/>
        <v>0</v>
      </c>
      <c r="K68" s="1">
        <f t="shared" si="5"/>
        <v>0</v>
      </c>
      <c r="N68" s="11">
        <f aca="true" t="shared" si="7" ref="N68:N131">I68+L68-M68</f>
        <v>0</v>
      </c>
    </row>
    <row r="69" spans="1:14" ht="12.75">
      <c r="A69" s="8" t="s">
        <v>41</v>
      </c>
      <c r="B69" s="3" t="s">
        <v>12</v>
      </c>
      <c r="C69" s="1">
        <v>10</v>
      </c>
      <c r="D69" s="1">
        <v>2</v>
      </c>
      <c r="E69" s="1">
        <v>140</v>
      </c>
      <c r="F69" s="1">
        <f t="shared" si="6"/>
        <v>280</v>
      </c>
      <c r="G69" s="1">
        <f t="shared" si="4"/>
        <v>282.8</v>
      </c>
      <c r="J69" s="1">
        <v>2</v>
      </c>
      <c r="K69" s="1">
        <f t="shared" si="5"/>
        <v>4.94</v>
      </c>
      <c r="N69" s="11">
        <f t="shared" si="7"/>
        <v>0</v>
      </c>
    </row>
    <row r="70" spans="2:14" ht="12.75">
      <c r="B70" s="3" t="s">
        <v>42</v>
      </c>
      <c r="C70" s="1">
        <v>10</v>
      </c>
      <c r="D70" s="1">
        <v>1</v>
      </c>
      <c r="E70" s="1">
        <v>170</v>
      </c>
      <c r="F70" s="1">
        <f t="shared" si="6"/>
        <v>170</v>
      </c>
      <c r="G70" s="1">
        <f t="shared" si="4"/>
        <v>171.7</v>
      </c>
      <c r="H70" s="1">
        <v>1</v>
      </c>
      <c r="I70" s="1">
        <v>455.5</v>
      </c>
      <c r="J70" s="1">
        <v>1</v>
      </c>
      <c r="K70" s="1">
        <f t="shared" si="5"/>
        <v>2.47</v>
      </c>
      <c r="L70" s="1">
        <v>7.41</v>
      </c>
      <c r="M70" s="1">
        <v>456</v>
      </c>
      <c r="N70" s="11">
        <f t="shared" si="7"/>
        <v>6.910000000000025</v>
      </c>
    </row>
    <row r="71" spans="6:14" ht="12.75">
      <c r="F71" s="1">
        <f t="shared" si="6"/>
        <v>0</v>
      </c>
      <c r="G71" s="1">
        <f t="shared" si="4"/>
        <v>0</v>
      </c>
      <c r="K71" s="1">
        <f t="shared" si="5"/>
        <v>0</v>
      </c>
      <c r="N71" s="11">
        <f t="shared" si="7"/>
        <v>0</v>
      </c>
    </row>
    <row r="72" spans="6:14" ht="12.75">
      <c r="F72" s="1">
        <f t="shared" si="6"/>
        <v>0</v>
      </c>
      <c r="G72" s="1">
        <f t="shared" si="4"/>
        <v>0</v>
      </c>
      <c r="K72" s="1">
        <f t="shared" si="5"/>
        <v>0</v>
      </c>
      <c r="N72" s="11">
        <f t="shared" si="7"/>
        <v>0</v>
      </c>
    </row>
    <row r="73" spans="1:14" ht="12.75">
      <c r="A73" s="8" t="s">
        <v>43</v>
      </c>
      <c r="B73" s="3" t="s">
        <v>42</v>
      </c>
      <c r="C73" s="1">
        <v>10</v>
      </c>
      <c r="D73" s="1">
        <v>1</v>
      </c>
      <c r="E73" s="1">
        <v>170</v>
      </c>
      <c r="F73" s="1">
        <f t="shared" si="6"/>
        <v>170</v>
      </c>
      <c r="G73" s="1">
        <f t="shared" si="4"/>
        <v>171.7</v>
      </c>
      <c r="J73" s="1">
        <v>1</v>
      </c>
      <c r="K73" s="1">
        <f t="shared" si="5"/>
        <v>2.47</v>
      </c>
      <c r="N73" s="11">
        <f t="shared" si="7"/>
        <v>0</v>
      </c>
    </row>
    <row r="74" spans="2:14" ht="12.75">
      <c r="B74" s="3" t="s">
        <v>8</v>
      </c>
      <c r="C74" s="1">
        <v>10</v>
      </c>
      <c r="D74" s="1">
        <v>1</v>
      </c>
      <c r="E74" s="1">
        <v>140</v>
      </c>
      <c r="F74" s="1">
        <f t="shared" si="6"/>
        <v>140</v>
      </c>
      <c r="G74" s="1">
        <f t="shared" si="4"/>
        <v>141.4</v>
      </c>
      <c r="J74" s="1">
        <v>1</v>
      </c>
      <c r="K74" s="1">
        <f t="shared" si="5"/>
        <v>2.47</v>
      </c>
      <c r="N74" s="11">
        <f t="shared" si="7"/>
        <v>0</v>
      </c>
    </row>
    <row r="75" spans="2:14" ht="12.75">
      <c r="B75" s="3" t="s">
        <v>26</v>
      </c>
      <c r="C75" s="1">
        <v>5</v>
      </c>
      <c r="D75" s="1">
        <v>1</v>
      </c>
      <c r="E75" s="1">
        <v>100</v>
      </c>
      <c r="F75" s="1">
        <f t="shared" si="6"/>
        <v>100</v>
      </c>
      <c r="G75" s="1">
        <f t="shared" si="4"/>
        <v>101</v>
      </c>
      <c r="J75" s="1">
        <v>1</v>
      </c>
      <c r="K75" s="1">
        <f t="shared" si="5"/>
        <v>2.47</v>
      </c>
      <c r="N75" s="11">
        <f t="shared" si="7"/>
        <v>0</v>
      </c>
    </row>
    <row r="76" spans="2:14" ht="12.75">
      <c r="B76" s="3" t="s">
        <v>21</v>
      </c>
      <c r="C76" s="1">
        <v>10</v>
      </c>
      <c r="D76" s="1">
        <v>1</v>
      </c>
      <c r="E76" s="1">
        <v>130</v>
      </c>
      <c r="F76" s="1">
        <f t="shared" si="6"/>
        <v>130</v>
      </c>
      <c r="G76" s="1">
        <f t="shared" si="4"/>
        <v>131.3</v>
      </c>
      <c r="J76" s="1">
        <v>1</v>
      </c>
      <c r="K76" s="1">
        <f t="shared" si="5"/>
        <v>2.47</v>
      </c>
      <c r="N76" s="11">
        <f t="shared" si="7"/>
        <v>0</v>
      </c>
    </row>
    <row r="77" spans="2:14" ht="12.75">
      <c r="B77" s="3" t="s">
        <v>22</v>
      </c>
      <c r="C77" s="1">
        <v>10</v>
      </c>
      <c r="D77" s="1">
        <v>1</v>
      </c>
      <c r="E77" s="1">
        <v>130</v>
      </c>
      <c r="F77" s="1">
        <f t="shared" si="6"/>
        <v>130</v>
      </c>
      <c r="G77" s="1">
        <f t="shared" si="4"/>
        <v>131.3</v>
      </c>
      <c r="J77" s="1">
        <v>1</v>
      </c>
      <c r="K77" s="1">
        <f t="shared" si="5"/>
        <v>2.47</v>
      </c>
      <c r="N77" s="11">
        <f t="shared" si="7"/>
        <v>0</v>
      </c>
    </row>
    <row r="78" spans="2:14" ht="12.75">
      <c r="B78" s="7" t="s">
        <v>17</v>
      </c>
      <c r="C78" s="1">
        <v>250</v>
      </c>
      <c r="D78" s="1">
        <v>1</v>
      </c>
      <c r="E78" s="1">
        <v>117</v>
      </c>
      <c r="F78" s="1">
        <f t="shared" si="6"/>
        <v>117</v>
      </c>
      <c r="G78" s="1">
        <f t="shared" si="4"/>
        <v>118.17</v>
      </c>
      <c r="H78" s="1">
        <v>1</v>
      </c>
      <c r="I78" s="1">
        <v>796</v>
      </c>
      <c r="J78" s="1">
        <v>4</v>
      </c>
      <c r="K78" s="1">
        <f t="shared" si="5"/>
        <v>9.88</v>
      </c>
      <c r="L78" s="1">
        <v>22.23</v>
      </c>
      <c r="M78" s="1">
        <v>796</v>
      </c>
      <c r="N78" s="11">
        <f t="shared" si="7"/>
        <v>22.230000000000018</v>
      </c>
    </row>
    <row r="79" spans="6:14" ht="12.75">
      <c r="F79" s="1">
        <f t="shared" si="6"/>
        <v>0</v>
      </c>
      <c r="G79" s="1">
        <f t="shared" si="4"/>
        <v>0</v>
      </c>
      <c r="K79" s="1">
        <f t="shared" si="5"/>
        <v>0</v>
      </c>
      <c r="N79" s="11">
        <f t="shared" si="7"/>
        <v>0</v>
      </c>
    </row>
    <row r="80" spans="1:14" ht="12.75">
      <c r="A80" s="8" t="s">
        <v>46</v>
      </c>
      <c r="B80" s="3" t="s">
        <v>38</v>
      </c>
      <c r="C80" s="1">
        <v>250</v>
      </c>
      <c r="D80" s="1">
        <v>1</v>
      </c>
      <c r="E80" s="1">
        <v>117</v>
      </c>
      <c r="F80" s="1">
        <f t="shared" si="6"/>
        <v>117</v>
      </c>
      <c r="G80" s="1">
        <f t="shared" si="4"/>
        <v>118.17</v>
      </c>
      <c r="J80" s="1">
        <v>4</v>
      </c>
      <c r="K80" s="1">
        <f t="shared" si="5"/>
        <v>9.88</v>
      </c>
      <c r="N80" s="11">
        <f t="shared" si="7"/>
        <v>0</v>
      </c>
    </row>
    <row r="81" spans="2:14" ht="12.75">
      <c r="B81" s="7" t="s">
        <v>17</v>
      </c>
      <c r="C81" s="1">
        <v>250</v>
      </c>
      <c r="D81" s="1">
        <v>1</v>
      </c>
      <c r="E81" s="1">
        <v>117</v>
      </c>
      <c r="F81" s="1">
        <f t="shared" si="6"/>
        <v>117</v>
      </c>
      <c r="G81" s="1">
        <f t="shared" si="4"/>
        <v>118.17</v>
      </c>
      <c r="J81" s="1">
        <v>4</v>
      </c>
      <c r="K81" s="1">
        <f t="shared" si="5"/>
        <v>9.88</v>
      </c>
      <c r="N81" s="11">
        <f t="shared" si="7"/>
        <v>0</v>
      </c>
    </row>
    <row r="82" spans="2:14" ht="12.75">
      <c r="B82" s="3" t="s">
        <v>16</v>
      </c>
      <c r="C82" s="1">
        <v>250</v>
      </c>
      <c r="D82" s="1">
        <v>1</v>
      </c>
      <c r="E82" s="1">
        <v>117</v>
      </c>
      <c r="F82" s="1">
        <f t="shared" si="6"/>
        <v>117</v>
      </c>
      <c r="G82" s="1">
        <f t="shared" si="4"/>
        <v>118.17</v>
      </c>
      <c r="J82" s="1">
        <v>4</v>
      </c>
      <c r="K82" s="1">
        <f t="shared" si="5"/>
        <v>9.88</v>
      </c>
      <c r="N82" s="11">
        <f t="shared" si="7"/>
        <v>0</v>
      </c>
    </row>
    <row r="83" spans="2:14" ht="12.75">
      <c r="B83" s="3" t="s">
        <v>8</v>
      </c>
      <c r="C83" s="1">
        <v>10</v>
      </c>
      <c r="D83" s="1">
        <v>1</v>
      </c>
      <c r="E83" s="1">
        <v>140</v>
      </c>
      <c r="F83" s="1">
        <f t="shared" si="6"/>
        <v>140</v>
      </c>
      <c r="G83" s="1">
        <f t="shared" si="4"/>
        <v>141.4</v>
      </c>
      <c r="J83" s="1">
        <v>1</v>
      </c>
      <c r="K83" s="1">
        <f t="shared" si="5"/>
        <v>2.47</v>
      </c>
      <c r="N83" s="11">
        <f t="shared" si="7"/>
        <v>0</v>
      </c>
    </row>
    <row r="84" spans="2:14" ht="12.75">
      <c r="B84" s="3" t="s">
        <v>31</v>
      </c>
      <c r="C84" s="1">
        <v>5</v>
      </c>
      <c r="D84" s="1">
        <v>1</v>
      </c>
      <c r="E84" s="1">
        <v>110</v>
      </c>
      <c r="F84" s="1">
        <f t="shared" si="6"/>
        <v>110</v>
      </c>
      <c r="G84" s="1">
        <f t="shared" si="4"/>
        <v>111.1</v>
      </c>
      <c r="J84" s="1">
        <v>1</v>
      </c>
      <c r="K84" s="1">
        <f t="shared" si="5"/>
        <v>2.47</v>
      </c>
      <c r="N84" s="11">
        <f t="shared" si="7"/>
        <v>0</v>
      </c>
    </row>
    <row r="85" spans="2:14" ht="12.75">
      <c r="B85" s="3" t="s">
        <v>10</v>
      </c>
      <c r="C85" s="1">
        <v>10</v>
      </c>
      <c r="D85" s="1">
        <v>1</v>
      </c>
      <c r="E85" s="1">
        <v>180</v>
      </c>
      <c r="F85" s="1">
        <f t="shared" si="6"/>
        <v>180</v>
      </c>
      <c r="G85" s="1">
        <f t="shared" si="4"/>
        <v>181.8</v>
      </c>
      <c r="J85" s="1">
        <v>1</v>
      </c>
      <c r="K85" s="1">
        <f t="shared" si="5"/>
        <v>2.47</v>
      </c>
      <c r="N85" s="11">
        <f t="shared" si="7"/>
        <v>0</v>
      </c>
    </row>
    <row r="86" spans="2:14" ht="12.75">
      <c r="B86" s="3" t="s">
        <v>26</v>
      </c>
      <c r="C86" s="1">
        <v>5</v>
      </c>
      <c r="D86" s="1">
        <v>1</v>
      </c>
      <c r="E86" s="1">
        <v>100</v>
      </c>
      <c r="F86" s="1">
        <f t="shared" si="6"/>
        <v>100</v>
      </c>
      <c r="G86" s="1">
        <f t="shared" si="4"/>
        <v>101</v>
      </c>
      <c r="J86" s="1">
        <v>1</v>
      </c>
      <c r="K86" s="1">
        <f t="shared" si="5"/>
        <v>2.47</v>
      </c>
      <c r="N86" s="11">
        <f t="shared" si="7"/>
        <v>0</v>
      </c>
    </row>
    <row r="87" spans="2:14" ht="12.75">
      <c r="B87" s="3" t="s">
        <v>32</v>
      </c>
      <c r="C87" s="1">
        <v>5</v>
      </c>
      <c r="D87" s="1">
        <v>1</v>
      </c>
      <c r="E87" s="1">
        <v>115</v>
      </c>
      <c r="F87" s="1">
        <f t="shared" si="6"/>
        <v>115</v>
      </c>
      <c r="G87" s="1">
        <f t="shared" si="4"/>
        <v>116.15</v>
      </c>
      <c r="H87" s="1">
        <v>1</v>
      </c>
      <c r="I87" s="1">
        <v>1007</v>
      </c>
      <c r="J87" s="1">
        <v>1</v>
      </c>
      <c r="K87" s="1">
        <f t="shared" si="5"/>
        <v>2.47</v>
      </c>
      <c r="L87" s="1">
        <v>41.99</v>
      </c>
      <c r="M87" s="1">
        <v>1007</v>
      </c>
      <c r="N87" s="11">
        <f t="shared" si="7"/>
        <v>41.99000000000001</v>
      </c>
    </row>
    <row r="88" spans="6:14" ht="12.75">
      <c r="F88" s="1">
        <f t="shared" si="6"/>
        <v>0</v>
      </c>
      <c r="G88" s="1">
        <f t="shared" si="4"/>
        <v>0</v>
      </c>
      <c r="K88" s="1">
        <f t="shared" si="5"/>
        <v>0</v>
      </c>
      <c r="N88" s="11">
        <f t="shared" si="7"/>
        <v>0</v>
      </c>
    </row>
    <row r="89" spans="1:14" ht="12.75">
      <c r="A89" s="8" t="s">
        <v>47</v>
      </c>
      <c r="B89" s="3" t="s">
        <v>25</v>
      </c>
      <c r="C89" s="1">
        <v>5</v>
      </c>
      <c r="D89" s="1">
        <v>1</v>
      </c>
      <c r="E89" s="1">
        <v>110</v>
      </c>
      <c r="F89" s="1">
        <f t="shared" si="6"/>
        <v>110</v>
      </c>
      <c r="G89" s="1">
        <f t="shared" si="4"/>
        <v>111.1</v>
      </c>
      <c r="J89" s="1">
        <v>1</v>
      </c>
      <c r="K89" s="1">
        <f t="shared" si="5"/>
        <v>2.47</v>
      </c>
      <c r="N89" s="11">
        <f t="shared" si="7"/>
        <v>0</v>
      </c>
    </row>
    <row r="90" spans="2:14" ht="12.75">
      <c r="B90" s="3" t="s">
        <v>48</v>
      </c>
      <c r="C90" s="1">
        <v>5</v>
      </c>
      <c r="D90" s="1">
        <v>1</v>
      </c>
      <c r="E90" s="1">
        <v>75</v>
      </c>
      <c r="F90" s="1">
        <f t="shared" si="6"/>
        <v>75</v>
      </c>
      <c r="G90" s="1">
        <f t="shared" si="4"/>
        <v>75.75</v>
      </c>
      <c r="H90" s="1">
        <v>1</v>
      </c>
      <c r="I90" s="1">
        <v>188</v>
      </c>
      <c r="J90" s="1">
        <v>1</v>
      </c>
      <c r="K90" s="1">
        <f t="shared" si="5"/>
        <v>2.47</v>
      </c>
      <c r="L90" s="1">
        <v>4.94</v>
      </c>
      <c r="M90" s="1">
        <v>188</v>
      </c>
      <c r="N90" s="11">
        <f t="shared" si="7"/>
        <v>4.939999999999998</v>
      </c>
    </row>
    <row r="91" spans="6:14" ht="12.75">
      <c r="F91" s="1">
        <f t="shared" si="6"/>
        <v>0</v>
      </c>
      <c r="G91" s="1">
        <f t="shared" si="4"/>
        <v>0</v>
      </c>
      <c r="K91" s="1">
        <f t="shared" si="5"/>
        <v>0</v>
      </c>
      <c r="N91" s="11">
        <f t="shared" si="7"/>
        <v>0</v>
      </c>
    </row>
    <row r="92" spans="6:14" ht="12.75">
      <c r="F92" s="1">
        <f t="shared" si="6"/>
        <v>0</v>
      </c>
      <c r="G92" s="1">
        <f t="shared" si="4"/>
        <v>0</v>
      </c>
      <c r="K92" s="1">
        <f t="shared" si="5"/>
        <v>0</v>
      </c>
      <c r="N92" s="11">
        <f t="shared" si="7"/>
        <v>0</v>
      </c>
    </row>
    <row r="93" spans="1:14" ht="12.75">
      <c r="A93" s="8" t="s">
        <v>49</v>
      </c>
      <c r="B93" s="3" t="s">
        <v>14</v>
      </c>
      <c r="C93" s="1">
        <v>5</v>
      </c>
      <c r="D93" s="1">
        <v>1</v>
      </c>
      <c r="E93" s="1">
        <v>110</v>
      </c>
      <c r="F93" s="1">
        <f t="shared" si="6"/>
        <v>110</v>
      </c>
      <c r="G93" s="1">
        <f t="shared" si="4"/>
        <v>111.1</v>
      </c>
      <c r="J93" s="1">
        <v>1</v>
      </c>
      <c r="K93" s="1">
        <f t="shared" si="5"/>
        <v>2.47</v>
      </c>
      <c r="N93" s="11">
        <f t="shared" si="7"/>
        <v>0</v>
      </c>
    </row>
    <row r="94" spans="2:14" ht="12.75">
      <c r="B94" s="3" t="s">
        <v>50</v>
      </c>
      <c r="C94" s="1">
        <v>5</v>
      </c>
      <c r="D94" s="1">
        <v>1</v>
      </c>
      <c r="E94" s="1">
        <v>110</v>
      </c>
      <c r="F94" s="1">
        <f t="shared" si="6"/>
        <v>110</v>
      </c>
      <c r="G94" s="1">
        <f t="shared" si="4"/>
        <v>111.1</v>
      </c>
      <c r="J94" s="1">
        <v>1</v>
      </c>
      <c r="K94" s="1">
        <f t="shared" si="5"/>
        <v>2.47</v>
      </c>
      <c r="N94" s="11">
        <f t="shared" si="7"/>
        <v>0</v>
      </c>
    </row>
    <row r="95" spans="2:14" ht="12.75">
      <c r="B95" s="3" t="s">
        <v>10</v>
      </c>
      <c r="C95" s="1">
        <v>5</v>
      </c>
      <c r="D95" s="1">
        <v>1</v>
      </c>
      <c r="E95" s="1">
        <v>110</v>
      </c>
      <c r="F95" s="1">
        <f t="shared" si="6"/>
        <v>110</v>
      </c>
      <c r="G95" s="1">
        <f t="shared" si="4"/>
        <v>111.1</v>
      </c>
      <c r="J95" s="1">
        <v>1</v>
      </c>
      <c r="K95" s="1">
        <f t="shared" si="5"/>
        <v>2.47</v>
      </c>
      <c r="N95" s="11">
        <f t="shared" si="7"/>
        <v>0</v>
      </c>
    </row>
    <row r="96" spans="2:14" ht="12.75">
      <c r="B96" s="3" t="s">
        <v>27</v>
      </c>
      <c r="C96" s="1">
        <v>5</v>
      </c>
      <c r="D96" s="1">
        <v>1</v>
      </c>
      <c r="E96" s="1">
        <v>75</v>
      </c>
      <c r="F96" s="1">
        <f>D96*E96</f>
        <v>75</v>
      </c>
      <c r="G96" s="1">
        <f>(F96)*(1+1%)</f>
        <v>75.75</v>
      </c>
      <c r="H96" s="1">
        <v>1</v>
      </c>
      <c r="I96" s="1">
        <v>334</v>
      </c>
      <c r="J96" s="1">
        <v>1</v>
      </c>
      <c r="K96" s="1">
        <f t="shared" si="5"/>
        <v>2.47</v>
      </c>
      <c r="L96" s="1">
        <v>9.88</v>
      </c>
      <c r="M96" s="1">
        <v>335</v>
      </c>
      <c r="N96" s="11">
        <f t="shared" si="7"/>
        <v>8.879999999999995</v>
      </c>
    </row>
    <row r="97" spans="1:14" s="10" customFormat="1" ht="12.75">
      <c r="A97" s="9"/>
      <c r="B97" s="4"/>
      <c r="K97" s="1">
        <f t="shared" si="5"/>
        <v>0</v>
      </c>
      <c r="N97" s="11">
        <f t="shared" si="7"/>
        <v>0</v>
      </c>
    </row>
    <row r="98" spans="1:14" ht="12.75">
      <c r="A98" s="8" t="s">
        <v>51</v>
      </c>
      <c r="B98" s="3" t="s">
        <v>27</v>
      </c>
      <c r="C98" s="1">
        <v>5</v>
      </c>
      <c r="D98" s="1">
        <v>1</v>
      </c>
      <c r="E98" s="1">
        <v>75</v>
      </c>
      <c r="F98" s="1">
        <f t="shared" si="6"/>
        <v>75</v>
      </c>
      <c r="G98" s="1">
        <f t="shared" si="4"/>
        <v>75.75</v>
      </c>
      <c r="J98" s="1">
        <v>1</v>
      </c>
      <c r="K98" s="1">
        <f t="shared" si="5"/>
        <v>2.47</v>
      </c>
      <c r="N98" s="11">
        <f t="shared" si="7"/>
        <v>0</v>
      </c>
    </row>
    <row r="99" spans="2:14" ht="12.75">
      <c r="B99" s="3" t="s">
        <v>52</v>
      </c>
      <c r="C99" s="1">
        <v>5</v>
      </c>
      <c r="D99" s="1">
        <v>1</v>
      </c>
      <c r="E99" s="1">
        <v>80</v>
      </c>
      <c r="F99" s="1">
        <f t="shared" si="6"/>
        <v>80</v>
      </c>
      <c r="G99" s="1">
        <f t="shared" si="4"/>
        <v>80.8</v>
      </c>
      <c r="J99" s="1">
        <v>1</v>
      </c>
      <c r="K99" s="1">
        <f t="shared" si="5"/>
        <v>2.47</v>
      </c>
      <c r="N99" s="11">
        <f t="shared" si="7"/>
        <v>0</v>
      </c>
    </row>
    <row r="100" spans="2:14" ht="12.75">
      <c r="B100" s="3" t="s">
        <v>50</v>
      </c>
      <c r="C100" s="1">
        <v>5</v>
      </c>
      <c r="D100" s="1">
        <v>1</v>
      </c>
      <c r="E100" s="1">
        <v>110</v>
      </c>
      <c r="F100" s="1">
        <f t="shared" si="6"/>
        <v>110</v>
      </c>
      <c r="G100" s="1">
        <f t="shared" si="4"/>
        <v>111.1</v>
      </c>
      <c r="J100" s="1">
        <v>1</v>
      </c>
      <c r="K100" s="1">
        <f t="shared" si="5"/>
        <v>2.47</v>
      </c>
      <c r="N100" s="11">
        <f t="shared" si="7"/>
        <v>0</v>
      </c>
    </row>
    <row r="101" spans="2:14" ht="12.75">
      <c r="B101" s="3" t="s">
        <v>53</v>
      </c>
      <c r="C101" s="1">
        <v>5</v>
      </c>
      <c r="D101" s="1">
        <v>1</v>
      </c>
      <c r="E101" s="1">
        <v>90</v>
      </c>
      <c r="F101" s="1">
        <f t="shared" si="6"/>
        <v>90</v>
      </c>
      <c r="G101" s="1">
        <f t="shared" si="4"/>
        <v>90.9</v>
      </c>
      <c r="H101" s="1">
        <v>1</v>
      </c>
      <c r="I101" s="1">
        <v>360</v>
      </c>
      <c r="J101" s="1">
        <v>1</v>
      </c>
      <c r="K101" s="1">
        <f t="shared" si="5"/>
        <v>2.47</v>
      </c>
      <c r="L101" s="1">
        <v>9.88</v>
      </c>
      <c r="M101" s="1">
        <v>360</v>
      </c>
      <c r="N101" s="11">
        <f t="shared" si="7"/>
        <v>9.879999999999995</v>
      </c>
    </row>
    <row r="102" spans="6:14" ht="12.75">
      <c r="F102" s="1">
        <f t="shared" si="6"/>
        <v>0</v>
      </c>
      <c r="G102" s="1">
        <f t="shared" si="4"/>
        <v>0</v>
      </c>
      <c r="K102" s="1">
        <f t="shared" si="5"/>
        <v>0</v>
      </c>
      <c r="N102" s="11">
        <f t="shared" si="7"/>
        <v>0</v>
      </c>
    </row>
    <row r="103" spans="1:14" ht="12.75">
      <c r="A103" s="8" t="s">
        <v>54</v>
      </c>
      <c r="B103" s="3" t="s">
        <v>12</v>
      </c>
      <c r="C103" s="1">
        <v>10</v>
      </c>
      <c r="D103" s="1">
        <v>1</v>
      </c>
      <c r="E103" s="1">
        <v>140</v>
      </c>
      <c r="F103" s="1">
        <f t="shared" si="6"/>
        <v>140</v>
      </c>
      <c r="G103" s="1">
        <f t="shared" si="4"/>
        <v>141.4</v>
      </c>
      <c r="J103" s="1">
        <v>1</v>
      </c>
      <c r="K103" s="1">
        <f t="shared" si="5"/>
        <v>2.47</v>
      </c>
      <c r="N103" s="11">
        <f t="shared" si="7"/>
        <v>0</v>
      </c>
    </row>
    <row r="104" spans="2:14" ht="12.75">
      <c r="B104" s="3" t="s">
        <v>32</v>
      </c>
      <c r="C104" s="1">
        <v>5</v>
      </c>
      <c r="D104" s="1">
        <v>1</v>
      </c>
      <c r="E104" s="1">
        <v>115</v>
      </c>
      <c r="F104" s="1">
        <f t="shared" si="6"/>
        <v>115</v>
      </c>
      <c r="G104" s="1">
        <f t="shared" si="4"/>
        <v>116.15</v>
      </c>
      <c r="J104" s="1">
        <v>1</v>
      </c>
      <c r="K104" s="1">
        <f t="shared" si="5"/>
        <v>2.47</v>
      </c>
      <c r="N104" s="11">
        <f t="shared" si="7"/>
        <v>0</v>
      </c>
    </row>
    <row r="105" spans="2:14" ht="12.75">
      <c r="B105" s="3" t="s">
        <v>25</v>
      </c>
      <c r="C105" s="1">
        <v>5</v>
      </c>
      <c r="D105" s="1">
        <v>1</v>
      </c>
      <c r="E105" s="1">
        <v>110</v>
      </c>
      <c r="F105" s="1">
        <f t="shared" si="6"/>
        <v>110</v>
      </c>
      <c r="G105" s="1">
        <f t="shared" si="4"/>
        <v>111.1</v>
      </c>
      <c r="J105" s="1">
        <v>1</v>
      </c>
      <c r="K105" s="1">
        <f t="shared" si="5"/>
        <v>2.47</v>
      </c>
      <c r="N105" s="11">
        <f t="shared" si="7"/>
        <v>0</v>
      </c>
    </row>
    <row r="106" spans="2:14" ht="12.75">
      <c r="B106" s="3" t="s">
        <v>55</v>
      </c>
      <c r="C106" s="1">
        <v>5</v>
      </c>
      <c r="D106" s="1">
        <v>1</v>
      </c>
      <c r="E106" s="1">
        <v>90</v>
      </c>
      <c r="F106" s="1">
        <f t="shared" si="6"/>
        <v>90</v>
      </c>
      <c r="G106" s="1">
        <f t="shared" si="4"/>
        <v>90.9</v>
      </c>
      <c r="J106" s="1">
        <v>1</v>
      </c>
      <c r="K106" s="1">
        <f t="shared" si="5"/>
        <v>2.47</v>
      </c>
      <c r="N106" s="11">
        <f t="shared" si="7"/>
        <v>0</v>
      </c>
    </row>
    <row r="107" spans="2:14" ht="12.75">
      <c r="B107" s="3" t="s">
        <v>26</v>
      </c>
      <c r="C107" s="1">
        <v>5</v>
      </c>
      <c r="D107" s="1">
        <v>1</v>
      </c>
      <c r="E107" s="1">
        <v>100</v>
      </c>
      <c r="F107" s="1">
        <f t="shared" si="6"/>
        <v>100</v>
      </c>
      <c r="G107" s="1">
        <f t="shared" si="4"/>
        <v>101</v>
      </c>
      <c r="J107" s="1">
        <v>1</v>
      </c>
      <c r="K107" s="1">
        <f t="shared" si="5"/>
        <v>2.47</v>
      </c>
      <c r="N107" s="11">
        <f t="shared" si="7"/>
        <v>0</v>
      </c>
    </row>
    <row r="108" spans="2:14" ht="12.75">
      <c r="B108" s="3" t="s">
        <v>50</v>
      </c>
      <c r="C108" s="1">
        <v>5</v>
      </c>
      <c r="D108" s="1">
        <v>1</v>
      </c>
      <c r="E108" s="1">
        <v>110</v>
      </c>
      <c r="F108" s="1">
        <f t="shared" si="6"/>
        <v>110</v>
      </c>
      <c r="G108" s="1">
        <f t="shared" si="4"/>
        <v>111.1</v>
      </c>
      <c r="J108" s="1">
        <v>1</v>
      </c>
      <c r="K108" s="1">
        <f t="shared" si="5"/>
        <v>2.47</v>
      </c>
      <c r="N108" s="11">
        <f t="shared" si="7"/>
        <v>0</v>
      </c>
    </row>
    <row r="109" spans="2:14" ht="12.75">
      <c r="B109" s="3" t="s">
        <v>22</v>
      </c>
      <c r="C109" s="1">
        <v>5</v>
      </c>
      <c r="D109" s="1">
        <v>1</v>
      </c>
      <c r="E109" s="1">
        <v>80</v>
      </c>
      <c r="F109" s="1">
        <f t="shared" si="6"/>
        <v>80</v>
      </c>
      <c r="G109" s="1">
        <f t="shared" si="4"/>
        <v>80.8</v>
      </c>
      <c r="J109" s="1">
        <v>1</v>
      </c>
      <c r="K109" s="1">
        <f t="shared" si="5"/>
        <v>2.47</v>
      </c>
      <c r="N109" s="11">
        <f t="shared" si="7"/>
        <v>0</v>
      </c>
    </row>
    <row r="110" spans="2:14" ht="12.75">
      <c r="B110" s="3" t="s">
        <v>16</v>
      </c>
      <c r="C110" s="1">
        <v>100</v>
      </c>
      <c r="D110" s="1">
        <v>1</v>
      </c>
      <c r="E110" s="1">
        <v>76.5</v>
      </c>
      <c r="F110" s="1">
        <f t="shared" si="6"/>
        <v>76.5</v>
      </c>
      <c r="G110" s="1">
        <f t="shared" si="4"/>
        <v>77.265</v>
      </c>
      <c r="J110" s="1">
        <v>2</v>
      </c>
      <c r="K110" s="1">
        <f t="shared" si="5"/>
        <v>4.94</v>
      </c>
      <c r="N110" s="11">
        <f t="shared" si="7"/>
        <v>0</v>
      </c>
    </row>
    <row r="111" spans="2:14" ht="12.75">
      <c r="B111" s="3" t="s">
        <v>19</v>
      </c>
      <c r="C111" s="1">
        <v>100</v>
      </c>
      <c r="D111" s="1">
        <v>1</v>
      </c>
      <c r="E111" s="1">
        <v>76.5</v>
      </c>
      <c r="F111" s="1">
        <f t="shared" si="6"/>
        <v>76.5</v>
      </c>
      <c r="G111" s="1">
        <f t="shared" si="4"/>
        <v>77.265</v>
      </c>
      <c r="H111" s="1">
        <v>1</v>
      </c>
      <c r="I111" s="1">
        <v>908</v>
      </c>
      <c r="J111" s="1">
        <v>2</v>
      </c>
      <c r="K111" s="1">
        <f t="shared" si="5"/>
        <v>4.94</v>
      </c>
      <c r="L111" s="1">
        <v>27.17</v>
      </c>
      <c r="M111" s="1">
        <v>908</v>
      </c>
      <c r="N111" s="11">
        <f t="shared" si="7"/>
        <v>27.16999999999996</v>
      </c>
    </row>
    <row r="112" spans="6:14" ht="12.75">
      <c r="F112" s="1">
        <f t="shared" si="6"/>
        <v>0</v>
      </c>
      <c r="G112" s="1">
        <f t="shared" si="4"/>
        <v>0</v>
      </c>
      <c r="K112" s="1">
        <f t="shared" si="5"/>
        <v>0</v>
      </c>
      <c r="N112" s="11">
        <f t="shared" si="7"/>
        <v>0</v>
      </c>
    </row>
    <row r="113" spans="1:14" ht="12.75">
      <c r="A113" s="8" t="s">
        <v>56</v>
      </c>
      <c r="B113" s="7" t="s">
        <v>17</v>
      </c>
      <c r="C113" s="1">
        <v>250</v>
      </c>
      <c r="D113" s="1">
        <v>1</v>
      </c>
      <c r="E113" s="1">
        <v>117</v>
      </c>
      <c r="F113" s="1">
        <f t="shared" si="6"/>
        <v>117</v>
      </c>
      <c r="G113" s="1">
        <f t="shared" si="4"/>
        <v>118.17</v>
      </c>
      <c r="H113" s="1">
        <v>1</v>
      </c>
      <c r="I113" s="1">
        <v>119</v>
      </c>
      <c r="J113" s="1">
        <v>4</v>
      </c>
      <c r="K113" s="1">
        <f t="shared" si="5"/>
        <v>9.88</v>
      </c>
      <c r="L113" s="1">
        <v>9.88</v>
      </c>
      <c r="M113" s="1">
        <v>120</v>
      </c>
      <c r="N113" s="11">
        <f t="shared" si="7"/>
        <v>8.879999999999995</v>
      </c>
    </row>
    <row r="114" spans="6:14" ht="12.75">
      <c r="F114" s="1">
        <f t="shared" si="6"/>
        <v>0</v>
      </c>
      <c r="G114" s="1">
        <f t="shared" si="4"/>
        <v>0</v>
      </c>
      <c r="K114" s="1">
        <f t="shared" si="5"/>
        <v>0</v>
      </c>
      <c r="N114" s="11">
        <f t="shared" si="7"/>
        <v>0</v>
      </c>
    </row>
    <row r="115" spans="1:14" ht="12.75">
      <c r="A115" s="8" t="s">
        <v>58</v>
      </c>
      <c r="B115" s="3" t="s">
        <v>59</v>
      </c>
      <c r="C115" s="1">
        <v>5</v>
      </c>
      <c r="D115" s="1">
        <v>1</v>
      </c>
      <c r="E115" s="1">
        <v>80</v>
      </c>
      <c r="F115" s="1">
        <f t="shared" si="6"/>
        <v>80</v>
      </c>
      <c r="G115" s="1">
        <f t="shared" si="4"/>
        <v>80.8</v>
      </c>
      <c r="J115" s="1">
        <v>1</v>
      </c>
      <c r="K115" s="1">
        <f t="shared" si="5"/>
        <v>2.47</v>
      </c>
      <c r="N115" s="11">
        <f t="shared" si="7"/>
        <v>0</v>
      </c>
    </row>
    <row r="116" spans="2:14" ht="12.75">
      <c r="B116" s="3" t="s">
        <v>31</v>
      </c>
      <c r="C116" s="1">
        <v>5</v>
      </c>
      <c r="D116" s="1">
        <v>1</v>
      </c>
      <c r="E116" s="1">
        <v>110</v>
      </c>
      <c r="F116" s="1">
        <f t="shared" si="6"/>
        <v>110</v>
      </c>
      <c r="G116" s="1">
        <f t="shared" si="4"/>
        <v>111.1</v>
      </c>
      <c r="J116" s="1">
        <v>1</v>
      </c>
      <c r="K116" s="1">
        <f t="shared" si="5"/>
        <v>2.47</v>
      </c>
      <c r="N116" s="11">
        <f t="shared" si="7"/>
        <v>0</v>
      </c>
    </row>
    <row r="117" spans="2:14" ht="12.75">
      <c r="B117" s="3" t="s">
        <v>33</v>
      </c>
      <c r="C117" s="1">
        <v>5</v>
      </c>
      <c r="D117" s="1">
        <v>1</v>
      </c>
      <c r="E117" s="1">
        <v>110</v>
      </c>
      <c r="F117" s="1">
        <f t="shared" si="6"/>
        <v>110</v>
      </c>
      <c r="G117" s="1">
        <f t="shared" si="4"/>
        <v>111.1</v>
      </c>
      <c r="J117" s="1">
        <v>1</v>
      </c>
      <c r="K117" s="1">
        <f t="shared" si="5"/>
        <v>2.47</v>
      </c>
      <c r="N117" s="11">
        <f t="shared" si="7"/>
        <v>0</v>
      </c>
    </row>
    <row r="118" spans="2:14" ht="12.75">
      <c r="B118" s="3" t="s">
        <v>27</v>
      </c>
      <c r="C118" s="1">
        <v>5</v>
      </c>
      <c r="D118" s="1">
        <v>1</v>
      </c>
      <c r="E118" s="1">
        <v>75</v>
      </c>
      <c r="F118" s="1">
        <f t="shared" si="6"/>
        <v>75</v>
      </c>
      <c r="G118" s="1">
        <f t="shared" si="4"/>
        <v>75.75</v>
      </c>
      <c r="J118" s="1">
        <v>1</v>
      </c>
      <c r="K118" s="1">
        <f t="shared" si="5"/>
        <v>2.47</v>
      </c>
      <c r="N118" s="11">
        <f t="shared" si="7"/>
        <v>0</v>
      </c>
    </row>
    <row r="119" spans="2:14" ht="12.75">
      <c r="B119" s="3" t="s">
        <v>68</v>
      </c>
      <c r="C119" s="1">
        <v>5</v>
      </c>
      <c r="D119" s="1">
        <v>1</v>
      </c>
      <c r="E119" s="1">
        <v>80</v>
      </c>
      <c r="F119" s="1">
        <f t="shared" si="6"/>
        <v>80</v>
      </c>
      <c r="G119" s="1">
        <f t="shared" si="4"/>
        <v>80.8</v>
      </c>
      <c r="J119" s="1">
        <v>1</v>
      </c>
      <c r="K119" s="1">
        <f t="shared" si="5"/>
        <v>2.47</v>
      </c>
      <c r="N119" s="11">
        <f t="shared" si="7"/>
        <v>0</v>
      </c>
    </row>
    <row r="120" spans="2:14" ht="12.75">
      <c r="B120" s="3" t="s">
        <v>60</v>
      </c>
      <c r="C120" s="1">
        <v>5</v>
      </c>
      <c r="D120" s="1">
        <v>1</v>
      </c>
      <c r="E120" s="1">
        <v>85</v>
      </c>
      <c r="F120" s="1">
        <f t="shared" si="6"/>
        <v>85</v>
      </c>
      <c r="G120" s="1">
        <f t="shared" si="4"/>
        <v>85.85</v>
      </c>
      <c r="H120" s="1">
        <v>1</v>
      </c>
      <c r="I120" s="1">
        <v>546</v>
      </c>
      <c r="J120" s="1">
        <v>1</v>
      </c>
      <c r="K120" s="1">
        <f t="shared" si="5"/>
        <v>2.47</v>
      </c>
      <c r="L120" s="1">
        <v>14.82</v>
      </c>
      <c r="M120" s="1">
        <v>546</v>
      </c>
      <c r="N120" s="11">
        <f t="shared" si="7"/>
        <v>14.82000000000005</v>
      </c>
    </row>
    <row r="121" spans="6:14" ht="12.75">
      <c r="F121" s="1">
        <f t="shared" si="6"/>
        <v>0</v>
      </c>
      <c r="G121" s="1">
        <f t="shared" si="4"/>
        <v>0</v>
      </c>
      <c r="K121" s="1">
        <f t="shared" si="5"/>
        <v>0</v>
      </c>
      <c r="N121" s="11">
        <f t="shared" si="7"/>
        <v>0</v>
      </c>
    </row>
    <row r="122" spans="1:14" ht="12.75">
      <c r="A122" s="8" t="s">
        <v>61</v>
      </c>
      <c r="B122" s="3" t="s">
        <v>62</v>
      </c>
      <c r="C122" s="1">
        <v>5</v>
      </c>
      <c r="D122" s="1">
        <v>1</v>
      </c>
      <c r="E122" s="1">
        <v>110</v>
      </c>
      <c r="F122" s="1">
        <f t="shared" si="6"/>
        <v>110</v>
      </c>
      <c r="G122" s="1">
        <f t="shared" si="4"/>
        <v>111.1</v>
      </c>
      <c r="J122" s="1">
        <v>1</v>
      </c>
      <c r="K122" s="1">
        <f t="shared" si="5"/>
        <v>2.47</v>
      </c>
      <c r="N122" s="11">
        <f t="shared" si="7"/>
        <v>0</v>
      </c>
    </row>
    <row r="123" spans="2:14" ht="12.75">
      <c r="B123" s="3" t="s">
        <v>10</v>
      </c>
      <c r="C123" s="1">
        <v>10</v>
      </c>
      <c r="D123" s="1">
        <v>1</v>
      </c>
      <c r="E123" s="1">
        <v>180</v>
      </c>
      <c r="F123" s="1">
        <f t="shared" si="6"/>
        <v>180</v>
      </c>
      <c r="G123" s="1">
        <f t="shared" si="4"/>
        <v>181.8</v>
      </c>
      <c r="J123" s="1">
        <v>1</v>
      </c>
      <c r="K123" s="1">
        <f t="shared" si="5"/>
        <v>2.47</v>
      </c>
      <c r="N123" s="11">
        <f t="shared" si="7"/>
        <v>0</v>
      </c>
    </row>
    <row r="124" spans="2:14" ht="12.75">
      <c r="B124" s="3" t="s">
        <v>8</v>
      </c>
      <c r="C124" s="1">
        <v>10</v>
      </c>
      <c r="D124" s="1">
        <v>1</v>
      </c>
      <c r="E124" s="1">
        <v>140</v>
      </c>
      <c r="F124" s="1">
        <f t="shared" si="6"/>
        <v>140</v>
      </c>
      <c r="G124" s="1">
        <f t="shared" si="4"/>
        <v>141.4</v>
      </c>
      <c r="J124" s="1">
        <v>1</v>
      </c>
      <c r="K124" s="1">
        <f t="shared" si="5"/>
        <v>2.47</v>
      </c>
      <c r="N124" s="11">
        <f t="shared" si="7"/>
        <v>0</v>
      </c>
    </row>
    <row r="125" spans="2:14" ht="12.75">
      <c r="B125" s="3" t="s">
        <v>27</v>
      </c>
      <c r="C125" s="1">
        <v>5</v>
      </c>
      <c r="D125" s="1">
        <v>1</v>
      </c>
      <c r="E125" s="1">
        <v>75</v>
      </c>
      <c r="F125" s="1">
        <f t="shared" si="6"/>
        <v>75</v>
      </c>
      <c r="G125" s="1">
        <f t="shared" si="4"/>
        <v>75.75</v>
      </c>
      <c r="J125" s="1">
        <v>1</v>
      </c>
      <c r="K125" s="1">
        <f t="shared" si="5"/>
        <v>2.47</v>
      </c>
      <c r="N125" s="11">
        <f t="shared" si="7"/>
        <v>0</v>
      </c>
    </row>
    <row r="126" spans="2:14" ht="12.75">
      <c r="B126" s="3" t="s">
        <v>33</v>
      </c>
      <c r="C126" s="1">
        <v>5</v>
      </c>
      <c r="D126" s="1">
        <v>1</v>
      </c>
      <c r="E126" s="1">
        <v>110</v>
      </c>
      <c r="F126" s="1">
        <f t="shared" si="6"/>
        <v>110</v>
      </c>
      <c r="G126" s="1">
        <f t="shared" si="4"/>
        <v>111.1</v>
      </c>
      <c r="H126" s="1">
        <v>1</v>
      </c>
      <c r="I126" s="1">
        <v>623</v>
      </c>
      <c r="J126" s="1">
        <v>1</v>
      </c>
      <c r="K126" s="1">
        <f t="shared" si="5"/>
        <v>2.47</v>
      </c>
      <c r="L126" s="1">
        <v>12.35</v>
      </c>
      <c r="M126" s="1">
        <v>623</v>
      </c>
      <c r="N126" s="11">
        <f t="shared" si="7"/>
        <v>12.350000000000023</v>
      </c>
    </row>
    <row r="127" spans="6:14" ht="12.75">
      <c r="F127" s="1">
        <f t="shared" si="6"/>
        <v>0</v>
      </c>
      <c r="G127" s="1">
        <f t="shared" si="4"/>
        <v>0</v>
      </c>
      <c r="K127" s="1">
        <f t="shared" si="5"/>
        <v>0</v>
      </c>
      <c r="N127" s="11">
        <f t="shared" si="7"/>
        <v>0</v>
      </c>
    </row>
    <row r="128" spans="1:14" ht="12.75">
      <c r="A128" s="8" t="s">
        <v>69</v>
      </c>
      <c r="B128" s="3" t="s">
        <v>31</v>
      </c>
      <c r="C128" s="1">
        <v>5</v>
      </c>
      <c r="D128" s="1">
        <v>1</v>
      </c>
      <c r="E128" s="1">
        <v>110</v>
      </c>
      <c r="F128" s="1">
        <f t="shared" si="6"/>
        <v>110</v>
      </c>
      <c r="G128" s="1">
        <f t="shared" si="4"/>
        <v>111.1</v>
      </c>
      <c r="J128" s="1">
        <v>1</v>
      </c>
      <c r="K128" s="1">
        <f t="shared" si="5"/>
        <v>2.47</v>
      </c>
      <c r="N128" s="11">
        <f t="shared" si="7"/>
        <v>0</v>
      </c>
    </row>
    <row r="129" spans="2:14" ht="12.75">
      <c r="B129" s="3" t="s">
        <v>68</v>
      </c>
      <c r="C129" s="1">
        <v>10</v>
      </c>
      <c r="D129" s="1">
        <v>1</v>
      </c>
      <c r="E129" s="1">
        <v>140</v>
      </c>
      <c r="F129" s="1">
        <f t="shared" si="6"/>
        <v>140</v>
      </c>
      <c r="G129" s="1">
        <f t="shared" si="4"/>
        <v>141.4</v>
      </c>
      <c r="J129" s="1">
        <v>1</v>
      </c>
      <c r="K129" s="1">
        <f t="shared" si="5"/>
        <v>2.47</v>
      </c>
      <c r="N129" s="11">
        <f t="shared" si="7"/>
        <v>0</v>
      </c>
    </row>
    <row r="130" spans="2:14" ht="12.75">
      <c r="B130" s="3" t="s">
        <v>8</v>
      </c>
      <c r="C130" s="1">
        <v>10</v>
      </c>
      <c r="D130" s="1">
        <v>1</v>
      </c>
      <c r="E130" s="1">
        <v>140</v>
      </c>
      <c r="F130" s="1">
        <f t="shared" si="6"/>
        <v>140</v>
      </c>
      <c r="G130" s="1">
        <f t="shared" si="4"/>
        <v>141.4</v>
      </c>
      <c r="J130" s="1">
        <v>1</v>
      </c>
      <c r="K130" s="1">
        <f t="shared" si="5"/>
        <v>2.47</v>
      </c>
      <c r="N130" s="11">
        <f t="shared" si="7"/>
        <v>0</v>
      </c>
    </row>
    <row r="131" spans="2:14" ht="12.75">
      <c r="B131" s="3" t="s">
        <v>64</v>
      </c>
      <c r="C131" s="1">
        <v>5</v>
      </c>
      <c r="D131" s="1">
        <v>1</v>
      </c>
      <c r="E131" s="1">
        <v>90</v>
      </c>
      <c r="F131" s="1">
        <f t="shared" si="6"/>
        <v>90</v>
      </c>
      <c r="G131" s="1">
        <f t="shared" si="4"/>
        <v>90.9</v>
      </c>
      <c r="J131" s="1">
        <v>1</v>
      </c>
      <c r="K131" s="1">
        <f aca="true" t="shared" si="8" ref="K131:K143">2.47*J131</f>
        <v>2.47</v>
      </c>
      <c r="N131" s="11">
        <f t="shared" si="7"/>
        <v>0</v>
      </c>
    </row>
    <row r="132" spans="2:14" ht="12.75">
      <c r="B132" s="3" t="s">
        <v>14</v>
      </c>
      <c r="C132" s="1">
        <v>5</v>
      </c>
      <c r="D132" s="1">
        <v>1</v>
      </c>
      <c r="E132" s="1">
        <v>110</v>
      </c>
      <c r="F132" s="1">
        <f t="shared" si="6"/>
        <v>110</v>
      </c>
      <c r="G132" s="1">
        <f aca="true" t="shared" si="9" ref="G132:G143">(F132)*(1+1%)</f>
        <v>111.1</v>
      </c>
      <c r="J132" s="1">
        <v>1</v>
      </c>
      <c r="K132" s="1">
        <f t="shared" si="8"/>
        <v>2.47</v>
      </c>
      <c r="N132" s="11">
        <f aca="true" t="shared" si="10" ref="N132:N143">I132+L132-M132</f>
        <v>0</v>
      </c>
    </row>
    <row r="133" spans="2:14" ht="12.75">
      <c r="B133" s="3" t="s">
        <v>44</v>
      </c>
      <c r="C133" s="1">
        <v>5</v>
      </c>
      <c r="D133" s="1">
        <v>1</v>
      </c>
      <c r="E133" s="1">
        <v>80</v>
      </c>
      <c r="F133" s="1">
        <f aca="true" t="shared" si="11" ref="F133:F144">D133*E133</f>
        <v>80</v>
      </c>
      <c r="G133" s="1">
        <f t="shared" si="9"/>
        <v>80.8</v>
      </c>
      <c r="J133" s="1">
        <v>1</v>
      </c>
      <c r="K133" s="1">
        <f t="shared" si="8"/>
        <v>2.47</v>
      </c>
      <c r="N133" s="11">
        <f t="shared" si="10"/>
        <v>0</v>
      </c>
    </row>
    <row r="134" spans="2:14" ht="12.75">
      <c r="B134" s="7" t="s">
        <v>70</v>
      </c>
      <c r="C134" s="1">
        <v>250</v>
      </c>
      <c r="D134" s="1">
        <v>1</v>
      </c>
      <c r="E134" s="1">
        <v>117</v>
      </c>
      <c r="F134" s="1">
        <f t="shared" si="11"/>
        <v>117</v>
      </c>
      <c r="G134" s="1">
        <f t="shared" si="9"/>
        <v>118.17</v>
      </c>
      <c r="J134" s="1">
        <v>4</v>
      </c>
      <c r="K134" s="1">
        <f t="shared" si="8"/>
        <v>9.88</v>
      </c>
      <c r="N134" s="11">
        <f t="shared" si="10"/>
        <v>0</v>
      </c>
    </row>
    <row r="135" spans="2:14" ht="12.75">
      <c r="B135" s="3" t="s">
        <v>71</v>
      </c>
      <c r="C135" s="1">
        <v>250</v>
      </c>
      <c r="D135" s="1">
        <v>1</v>
      </c>
      <c r="E135" s="1">
        <v>117</v>
      </c>
      <c r="F135" s="1">
        <f t="shared" si="11"/>
        <v>117</v>
      </c>
      <c r="G135" s="1">
        <f t="shared" si="9"/>
        <v>118.17</v>
      </c>
      <c r="J135" s="1">
        <v>4</v>
      </c>
      <c r="K135" s="1">
        <f t="shared" si="8"/>
        <v>9.88</v>
      </c>
      <c r="N135" s="11">
        <f t="shared" si="10"/>
        <v>0</v>
      </c>
    </row>
    <row r="136" spans="2:14" ht="12.75">
      <c r="B136" s="3" t="s">
        <v>72</v>
      </c>
      <c r="C136" s="1">
        <v>100</v>
      </c>
      <c r="D136" s="1">
        <v>1</v>
      </c>
      <c r="E136" s="1">
        <v>76.5</v>
      </c>
      <c r="F136" s="1">
        <f t="shared" si="11"/>
        <v>76.5</v>
      </c>
      <c r="G136" s="1">
        <f t="shared" si="9"/>
        <v>77.265</v>
      </c>
      <c r="J136" s="1">
        <v>2</v>
      </c>
      <c r="K136" s="1">
        <f t="shared" si="8"/>
        <v>4.94</v>
      </c>
      <c r="N136" s="11">
        <f t="shared" si="10"/>
        <v>0</v>
      </c>
    </row>
    <row r="137" spans="2:14" ht="12.75">
      <c r="B137" s="3" t="s">
        <v>73</v>
      </c>
      <c r="C137" s="1">
        <v>100</v>
      </c>
      <c r="D137" s="1">
        <v>1</v>
      </c>
      <c r="E137" s="1">
        <v>76.5</v>
      </c>
      <c r="F137" s="1">
        <f t="shared" si="11"/>
        <v>76.5</v>
      </c>
      <c r="G137" s="1">
        <f t="shared" si="9"/>
        <v>77.265</v>
      </c>
      <c r="J137" s="1">
        <v>2</v>
      </c>
      <c r="K137" s="1">
        <f t="shared" si="8"/>
        <v>4.94</v>
      </c>
      <c r="N137" s="11">
        <f t="shared" si="10"/>
        <v>0</v>
      </c>
    </row>
    <row r="138" spans="2:14" ht="12.75">
      <c r="B138" s="3" t="s">
        <v>33</v>
      </c>
      <c r="C138" s="1">
        <v>5</v>
      </c>
      <c r="D138" s="1">
        <v>1</v>
      </c>
      <c r="E138" s="1">
        <v>110</v>
      </c>
      <c r="F138" s="1">
        <f t="shared" si="11"/>
        <v>110</v>
      </c>
      <c r="G138" s="1">
        <f t="shared" si="9"/>
        <v>111.1</v>
      </c>
      <c r="H138" s="1">
        <v>1</v>
      </c>
      <c r="I138" s="1">
        <v>1180</v>
      </c>
      <c r="J138" s="1">
        <v>1</v>
      </c>
      <c r="K138" s="1">
        <f t="shared" si="8"/>
        <v>2.47</v>
      </c>
      <c r="L138" s="1">
        <v>46.93</v>
      </c>
      <c r="M138" s="1">
        <v>1180</v>
      </c>
      <c r="N138" s="11">
        <f t="shared" si="10"/>
        <v>46.930000000000064</v>
      </c>
    </row>
    <row r="139" spans="6:14" ht="12.75">
      <c r="F139" s="1">
        <f t="shared" si="11"/>
        <v>0</v>
      </c>
      <c r="G139" s="1">
        <f t="shared" si="9"/>
        <v>0</v>
      </c>
      <c r="K139" s="1">
        <f t="shared" si="8"/>
        <v>0</v>
      </c>
      <c r="N139" s="11">
        <f t="shared" si="10"/>
        <v>0</v>
      </c>
    </row>
    <row r="140" spans="1:14" ht="12.75">
      <c r="A140" s="8" t="s">
        <v>74</v>
      </c>
      <c r="B140" s="3" t="s">
        <v>75</v>
      </c>
      <c r="C140" s="1">
        <v>5</v>
      </c>
      <c r="D140" s="1">
        <v>1</v>
      </c>
      <c r="E140" s="1">
        <v>80</v>
      </c>
      <c r="F140" s="1">
        <f t="shared" si="11"/>
        <v>80</v>
      </c>
      <c r="G140" s="1">
        <f t="shared" si="9"/>
        <v>80.8</v>
      </c>
      <c r="H140" s="1">
        <v>1</v>
      </c>
      <c r="I140" s="1">
        <v>82</v>
      </c>
      <c r="J140" s="1">
        <v>1</v>
      </c>
      <c r="K140" s="1">
        <f t="shared" si="8"/>
        <v>2.47</v>
      </c>
      <c r="L140" s="1">
        <v>2.47</v>
      </c>
      <c r="M140" s="1">
        <v>84</v>
      </c>
      <c r="N140" s="11">
        <f t="shared" si="10"/>
        <v>0.46999999999999886</v>
      </c>
    </row>
    <row r="141" spans="6:14" ht="12.75">
      <c r="F141" s="1">
        <f t="shared" si="11"/>
        <v>0</v>
      </c>
      <c r="G141" s="1">
        <f t="shared" si="9"/>
        <v>0</v>
      </c>
      <c r="K141" s="1">
        <f t="shared" si="8"/>
        <v>0</v>
      </c>
      <c r="N141" s="11">
        <f t="shared" si="10"/>
        <v>0</v>
      </c>
    </row>
    <row r="142" spans="1:14" ht="12.75">
      <c r="A142" s="8" t="s">
        <v>81</v>
      </c>
      <c r="B142" s="3" t="s">
        <v>76</v>
      </c>
      <c r="C142" s="1">
        <v>10</v>
      </c>
      <c r="D142" s="1">
        <v>1</v>
      </c>
      <c r="E142" s="1">
        <v>140</v>
      </c>
      <c r="F142" s="1">
        <f t="shared" si="11"/>
        <v>140</v>
      </c>
      <c r="G142" s="1">
        <f t="shared" si="9"/>
        <v>141.4</v>
      </c>
      <c r="J142" s="1">
        <v>1</v>
      </c>
      <c r="K142" s="1">
        <f t="shared" si="8"/>
        <v>2.47</v>
      </c>
      <c r="N142" s="11">
        <f t="shared" si="10"/>
        <v>0</v>
      </c>
    </row>
    <row r="143" spans="2:14" ht="12.75">
      <c r="B143" s="3" t="s">
        <v>71</v>
      </c>
      <c r="C143" s="1">
        <v>250</v>
      </c>
      <c r="D143" s="1">
        <v>1</v>
      </c>
      <c r="E143" s="1">
        <v>117</v>
      </c>
      <c r="F143" s="1">
        <f t="shared" si="11"/>
        <v>117</v>
      </c>
      <c r="G143" s="1">
        <f t="shared" si="9"/>
        <v>118.17</v>
      </c>
      <c r="H143" s="1">
        <v>1</v>
      </c>
      <c r="I143" s="1">
        <v>261</v>
      </c>
      <c r="J143" s="1">
        <v>4</v>
      </c>
      <c r="K143" s="1">
        <f t="shared" si="8"/>
        <v>9.88</v>
      </c>
      <c r="L143" s="1">
        <v>12.35</v>
      </c>
      <c r="M143" s="1">
        <v>261</v>
      </c>
      <c r="N143" s="11">
        <f t="shared" si="10"/>
        <v>12.350000000000023</v>
      </c>
    </row>
    <row r="144" ht="12.75">
      <c r="F144" s="1">
        <f t="shared" si="11"/>
        <v>0</v>
      </c>
    </row>
    <row r="145" spans="4:11" ht="12.75">
      <c r="D145" s="1">
        <f>SUM(D2:D144)</f>
        <v>115</v>
      </c>
      <c r="F145" s="1">
        <f>D145*E145+SUM(F2:F144)</f>
        <v>13875</v>
      </c>
      <c r="J145" s="1">
        <f>SUM(J2:J144)</f>
        <v>182</v>
      </c>
      <c r="K145" s="1">
        <f>SUM(K2:K144)</f>
        <v>449.54000000000104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2013-10-14T04:20:36Z</cp:lastPrinted>
  <dcterms:created xsi:type="dcterms:W3CDTF">1996-10-08T23:32:33Z</dcterms:created>
  <dcterms:modified xsi:type="dcterms:W3CDTF">2013-10-17T05:38:33Z</dcterms:modified>
  <cp:category/>
  <cp:version/>
  <cp:contentType/>
  <cp:contentStatus/>
</cp:coreProperties>
</file>