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<sst xmlns="http://schemas.openxmlformats.org/spreadsheetml/2006/main" count="315" uniqueCount="155">
  <si>
    <t>НИК</t>
  </si>
  <si>
    <t>заказ</t>
  </si>
  <si>
    <t>объем</t>
  </si>
  <si>
    <t>кол-во</t>
  </si>
  <si>
    <t>цена</t>
  </si>
  <si>
    <t>Миллионерша 1</t>
  </si>
  <si>
    <t>ель</t>
  </si>
  <si>
    <t>пихта</t>
  </si>
  <si>
    <t>сосна</t>
  </si>
  <si>
    <t>туя</t>
  </si>
  <si>
    <t>корица</t>
  </si>
  <si>
    <t>сандал</t>
  </si>
  <si>
    <t>розовое дерево</t>
  </si>
  <si>
    <t>петитгрейн</t>
  </si>
  <si>
    <t>пачули</t>
  </si>
  <si>
    <t>нероли</t>
  </si>
  <si>
    <t>пальмароза</t>
  </si>
  <si>
    <t>мелисса</t>
  </si>
  <si>
    <t>мирт</t>
  </si>
  <si>
    <t>лемонграсс</t>
  </si>
  <si>
    <t>мандарин</t>
  </si>
  <si>
    <t>левзея</t>
  </si>
  <si>
    <t>кипарис</t>
  </si>
  <si>
    <t>иссоп</t>
  </si>
  <si>
    <t>кайепут</t>
  </si>
  <si>
    <t>иланг-иланг</t>
  </si>
  <si>
    <t>имбирь</t>
  </si>
  <si>
    <t>душица</t>
  </si>
  <si>
    <t>грейпфрут</t>
  </si>
  <si>
    <t>базилик</t>
  </si>
  <si>
    <t>вербена</t>
  </si>
  <si>
    <t>апельсин</t>
  </si>
  <si>
    <t>бергамот</t>
  </si>
  <si>
    <t>шалфей</t>
  </si>
  <si>
    <t>чайное дерево</t>
  </si>
  <si>
    <t>герань</t>
  </si>
  <si>
    <t>мыло миндальное</t>
  </si>
  <si>
    <t>мыло манастырская баня</t>
  </si>
  <si>
    <t>мыло с м.солью</t>
  </si>
  <si>
    <t>мыло сакское озеро</t>
  </si>
  <si>
    <t>tancha_brn</t>
  </si>
  <si>
    <t>Мыло с лечебной грязью Сакского озера для проблемной кожи замена С грязью сакского озера мыло </t>
  </si>
  <si>
    <t>Молочное мыло </t>
  </si>
  <si>
    <t>Миндальное мыло </t>
  </si>
  <si>
    <t>1+1 Нежный пилинг + Косметическое</t>
  </si>
  <si>
    <t>Элеонора</t>
  </si>
  <si>
    <t>ТВ шелковый восст.</t>
  </si>
  <si>
    <t>Против выпадения</t>
  </si>
  <si>
    <t>Миллионерша</t>
  </si>
  <si>
    <t>душица, 10мл </t>
  </si>
  <si>
    <t>базилик, 10 </t>
  </si>
  <si>
    <t>полынь, 10 </t>
  </si>
  <si>
    <t>кедр, 10 </t>
  </si>
  <si>
    <t>левзея, 10 </t>
  </si>
  <si>
    <t>лаванда, 10 </t>
  </si>
  <si>
    <t>мандарин, 10 </t>
  </si>
  <si>
    <t>петит грейн, 10 </t>
  </si>
  <si>
    <t>сандал, 10 </t>
  </si>
  <si>
    <t>шалфей,10</t>
  </si>
  <si>
    <t>Наташа ННФ</t>
  </si>
  <si>
    <t xml:space="preserve">Крокус /для маникюра/ 300г </t>
  </si>
  <si>
    <t>Соль для маникюра "Цвет миндаля"</t>
  </si>
  <si>
    <t>300г</t>
  </si>
  <si>
    <t>Аульчанка</t>
  </si>
  <si>
    <t>чайное дерево 10 2шт. </t>
  </si>
  <si>
    <t>лаванда, 10 2 шт. </t>
  </si>
  <si>
    <t>мята 10 </t>
  </si>
  <si>
    <t>полынь 10 </t>
  </si>
  <si>
    <t>кедр 5 </t>
  </si>
  <si>
    <t>Чайное дерево   10 мл   195,00  2шт </t>
  </si>
  <si>
    <t>Можжевельник   10 мл   190,00 </t>
  </si>
  <si>
    <t>ЛАВАНДА горная   10 мл   140,00 </t>
  </si>
  <si>
    <t>Полынь таврическая   5 мл   75,00 </t>
  </si>
  <si>
    <t>Сосна   10 мл   180,00</t>
  </si>
  <si>
    <t>Selesta</t>
  </si>
  <si>
    <t>Базилик (без коробки)   10 мл   150,00 </t>
  </si>
  <si>
    <t>Вербена лимонная   5 мл   120,00 </t>
  </si>
  <si>
    <t>Натуральное Крымское мыло коллекция «Винное » по 1шт: </t>
  </si>
  <si>
    <t>Мыло винное «Бастардо» </t>
  </si>
  <si>
    <t>Мыло винное «Мускат» </t>
  </si>
  <si>
    <t>Мыло винное «Шардоне» </t>
  </si>
  <si>
    <t>Коллекция «Монастырская» </t>
  </si>
  <si>
    <t>Шампунь «ПИВНОЙ» </t>
  </si>
  <si>
    <t>Шампунь «С КРЫМСКИМ МЕДОМ» </t>
  </si>
  <si>
    <t>Шампунь «С ЦЕЛЕБНЫМИ ТРАВАМИ» </t>
  </si>
  <si>
    <t>на замену </t>
  </si>
  <si>
    <t>МОРСКАЯ СОЛЬ, без эф/масел   600г   75,00</t>
  </si>
  <si>
    <t>ОКИГНА</t>
  </si>
  <si>
    <t>Травы Тавриды</t>
  </si>
  <si>
    <t>Лемонграсс   5 мл   75,00</t>
  </si>
  <si>
    <t>Велюр</t>
  </si>
  <si>
    <t>спрей шалфей лекарственный</t>
  </si>
  <si>
    <t>спрей розовый</t>
  </si>
  <si>
    <t>lelka_z</t>
  </si>
  <si>
    <t>Бергамот 10 мл 175,00 </t>
  </si>
  <si>
    <t>Иланг-иланг 10 мл 190,00 </t>
  </si>
  <si>
    <t>Крымское мыло с сакской грязью антицеллюлитное на замену c эффектом лифтинга 100 </t>
  </si>
  <si>
    <t>Мыло винное Каберне на замену Мускат, Шардоне 100 </t>
  </si>
  <si>
    <t>Летящая</t>
  </si>
  <si>
    <t>Наталья НБ</t>
  </si>
  <si>
    <t>спрей василек</t>
  </si>
  <si>
    <t>спрей иссоп</t>
  </si>
  <si>
    <t>Чайное дерево 5 мл 110,00 </t>
  </si>
  <si>
    <t>Петитгрейн 5 мл 75,00 </t>
  </si>
  <si>
    <t>Лемонграсс 5 мл 75,00 </t>
  </si>
  <si>
    <t>Вербена лимонная 5 мл 120,00 </t>
  </si>
  <si>
    <t>Можжевельник 10 мл 190,00 </t>
  </si>
  <si>
    <t>Сандал 10 мл 190,00 </t>
  </si>
  <si>
    <t>Розмарин 10 мл 140,00 </t>
  </si>
  <si>
    <t>Фенхель сладкий 10 мл 115,00 </t>
  </si>
  <si>
    <t>Мята 10 мл 140,00 </t>
  </si>
  <si>
    <t>Грейпфрут 10 мл 130,00</t>
  </si>
  <si>
    <t>tanaka</t>
  </si>
  <si>
    <t>LLena249</t>
  </si>
  <si>
    <t>спрей ромашка</t>
  </si>
  <si>
    <t>спрей липа</t>
  </si>
  <si>
    <t>твердый шампунь с целебными травами (на замену с Крымским медом или от перхоти)</t>
  </si>
  <si>
    <t>Ol'ga</t>
  </si>
  <si>
    <t>спрей шалфей мускатный</t>
  </si>
  <si>
    <t>Апельсин 5 мл </t>
  </si>
  <si>
    <t>Корица 5 мл </t>
  </si>
  <si>
    <t>Лимон 5 мл </t>
  </si>
  <si>
    <t>Мандарин 5 мл </t>
  </si>
  <si>
    <t>Фенхель сладкий 5 мл </t>
  </si>
  <si>
    <t>спрей розмарин</t>
  </si>
  <si>
    <t>спрей лаванда</t>
  </si>
  <si>
    <t>спрей корень лопуха</t>
  </si>
  <si>
    <t>Твердый шампунь Против выпадения с грязью сакского озера </t>
  </si>
  <si>
    <t>Шампунь «Горный Крым»</t>
  </si>
  <si>
    <t>lena4ka82</t>
  </si>
  <si>
    <t>полынь</t>
  </si>
  <si>
    <t>можжевельник </t>
  </si>
  <si>
    <t>корица </t>
  </si>
  <si>
    <t>левзея </t>
  </si>
  <si>
    <t>розмарин </t>
  </si>
  <si>
    <t>лимон </t>
  </si>
  <si>
    <t>полынь </t>
  </si>
  <si>
    <t>ЛАВАНДА горная 10 мл 140,00 </t>
  </si>
  <si>
    <t>Полынь таврическая 10 мл 130,00 </t>
  </si>
  <si>
    <t>Лисик_2</t>
  </si>
  <si>
    <t>спрей бессмертник итальянский</t>
  </si>
  <si>
    <t>Ларико</t>
  </si>
  <si>
    <t>ЛАВАНДА горная 5 мл 80,00 </t>
  </si>
  <si>
    <t>Можжевельник 5 мл 115,00 </t>
  </si>
  <si>
    <t>Корица 5 мл 75,00</t>
  </si>
  <si>
    <t>Катина_мама</t>
  </si>
  <si>
    <t>250(100)</t>
  </si>
  <si>
    <t>можжевельник</t>
  </si>
  <si>
    <t>Я</t>
  </si>
  <si>
    <t>лаванда</t>
  </si>
  <si>
    <t>итого</t>
  </si>
  <si>
    <t>c орг</t>
  </si>
  <si>
    <t>Shustra</t>
  </si>
  <si>
    <t>гидролат розы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</si>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</sst>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zoomScale="130" zoomScaleNormal="130" workbookViewId="0" topLeftCell="A106">
      <selection activeCell="A132" sqref="A132"/>
    </sheetView>
  </sheetViews>
  <sheetFormatPr defaultColWidth="9.140625" defaultRowHeight="12.75"/>
  <cols>
    <col min="1" max="1" width="36.421875" style="1" customWidth="1"/>
    <col min="2" max="16384" width="9.140625" style="1" customWidth="1"/>
  </cols>
  <sheetData>
    <row r="1" spans="1:3" ht="12.75">
      <c r="A1" s="1" t="s">
        <v>44</v>
      </c>
      <c r="C1" s="1">
        <v>1</v>
      </c>
    </row>
    <row r="2" spans="1:3" ht="12.75">
      <c r="A2" s="5" t="s">
        <v>31</v>
      </c>
      <c r="B2" s="5">
        <v>10</v>
      </c>
      <c r="C2" s="5">
        <v>2</v>
      </c>
    </row>
    <row r="3" spans="1:3" ht="12.75">
      <c r="A3" s="5" t="s">
        <v>31</v>
      </c>
      <c r="B3" s="5">
        <v>10</v>
      </c>
      <c r="C3" s="5">
        <v>1</v>
      </c>
    </row>
    <row r="4" spans="1:3" ht="12.75">
      <c r="A4" s="5" t="s">
        <v>119</v>
      </c>
      <c r="B4" s="5">
        <v>5</v>
      </c>
      <c r="C4" s="5">
        <v>1</v>
      </c>
    </row>
    <row r="5" spans="1:3" ht="12.75">
      <c r="A5" s="5" t="s">
        <v>29</v>
      </c>
      <c r="B5" s="5">
        <v>10</v>
      </c>
      <c r="C5" s="5">
        <v>1</v>
      </c>
    </row>
    <row r="6" spans="1:3" ht="12.75">
      <c r="A6" s="5" t="s">
        <v>75</v>
      </c>
      <c r="B6" s="5">
        <v>10</v>
      </c>
      <c r="C6" s="5">
        <v>1</v>
      </c>
    </row>
    <row r="7" spans="1:3" ht="12.75">
      <c r="A7" s="5" t="s">
        <v>50</v>
      </c>
      <c r="B7" s="5">
        <v>10</v>
      </c>
      <c r="C7" s="5">
        <v>1</v>
      </c>
    </row>
    <row r="8" spans="1:3" ht="12.75">
      <c r="A8" s="5" t="s">
        <v>50</v>
      </c>
      <c r="B8" s="5">
        <v>10</v>
      </c>
      <c r="C8" s="5">
        <v>1</v>
      </c>
    </row>
    <row r="9" spans="1:3" ht="12.75">
      <c r="A9" s="5" t="s">
        <v>32</v>
      </c>
      <c r="B9" s="5">
        <v>10</v>
      </c>
      <c r="C9" s="5">
        <v>1</v>
      </c>
    </row>
    <row r="10" spans="1:3" ht="12.75">
      <c r="A10" s="5" t="s">
        <v>32</v>
      </c>
      <c r="B10" s="5">
        <v>5</v>
      </c>
      <c r="C10" s="5">
        <v>1</v>
      </c>
    </row>
    <row r="11" spans="1:3" ht="12.75">
      <c r="A11" s="5" t="s">
        <v>94</v>
      </c>
      <c r="B11" s="5">
        <v>10</v>
      </c>
      <c r="C11" s="5">
        <v>1</v>
      </c>
    </row>
    <row r="12" spans="1:3" ht="12.75">
      <c r="A12" s="5" t="s">
        <v>30</v>
      </c>
      <c r="B12" s="5">
        <v>10</v>
      </c>
      <c r="C12" s="5">
        <v>1</v>
      </c>
    </row>
    <row r="13" spans="1:3" ht="12.75">
      <c r="A13" s="5" t="s">
        <v>30</v>
      </c>
      <c r="B13" s="5">
        <v>5</v>
      </c>
      <c r="C13" s="5">
        <v>1</v>
      </c>
    </row>
    <row r="14" spans="1:3" ht="12.75">
      <c r="A14" s="5" t="s">
        <v>30</v>
      </c>
      <c r="B14" s="5">
        <v>10</v>
      </c>
      <c r="C14" s="5">
        <v>1</v>
      </c>
    </row>
    <row r="15" spans="1:3" ht="12.75">
      <c r="A15" s="5" t="s">
        <v>105</v>
      </c>
      <c r="B15" s="5">
        <v>5</v>
      </c>
      <c r="C15" s="5">
        <v>1</v>
      </c>
    </row>
    <row r="16" spans="1:3" ht="12.75">
      <c r="A16" s="5" t="s">
        <v>76</v>
      </c>
      <c r="B16" s="5">
        <v>5</v>
      </c>
      <c r="C16" s="5">
        <v>1</v>
      </c>
    </row>
    <row r="17" spans="1:3" ht="12.75">
      <c r="A17" s="5" t="s">
        <v>35</v>
      </c>
      <c r="B17" s="5">
        <v>10</v>
      </c>
      <c r="C17" s="5">
        <v>2</v>
      </c>
    </row>
    <row r="18" spans="1:3" ht="12.75">
      <c r="A18" s="5" t="s">
        <v>28</v>
      </c>
      <c r="B18" s="5">
        <v>10</v>
      </c>
      <c r="C18" s="5">
        <v>2</v>
      </c>
    </row>
    <row r="19" spans="1:3" ht="12.75">
      <c r="A19" s="5" t="s">
        <v>111</v>
      </c>
      <c r="B19" s="5">
        <v>10</v>
      </c>
      <c r="C19" s="5">
        <v>1</v>
      </c>
    </row>
    <row r="20" spans="1:3" ht="12.75">
      <c r="A20" s="5" t="s">
        <v>27</v>
      </c>
      <c r="B20" s="5">
        <v>10</v>
      </c>
      <c r="C20" s="5">
        <v>1</v>
      </c>
    </row>
    <row r="21" spans="1:3" ht="12.75">
      <c r="A21" s="5" t="s">
        <v>49</v>
      </c>
      <c r="B21" s="5">
        <v>10</v>
      </c>
      <c r="C21" s="5">
        <v>1</v>
      </c>
    </row>
    <row r="22" spans="1:3" ht="12.75">
      <c r="A22" s="5" t="s">
        <v>6</v>
      </c>
      <c r="B22" s="5">
        <v>10</v>
      </c>
      <c r="C22" s="5">
        <v>1</v>
      </c>
    </row>
    <row r="23" spans="1:3" ht="12.75">
      <c r="A23" s="5" t="s">
        <v>25</v>
      </c>
      <c r="B23" s="5">
        <v>10</v>
      </c>
      <c r="C23" s="5">
        <v>2</v>
      </c>
    </row>
    <row r="24" spans="1:3" ht="12.75">
      <c r="A24" s="5" t="s">
        <v>95</v>
      </c>
      <c r="B24" s="5">
        <v>10</v>
      </c>
      <c r="C24" s="5">
        <v>1</v>
      </c>
    </row>
    <row r="25" spans="1:3" ht="12.75">
      <c r="A25" s="5" t="s">
        <v>26</v>
      </c>
      <c r="B25" s="5">
        <v>10</v>
      </c>
      <c r="C25" s="5">
        <v>4</v>
      </c>
    </row>
    <row r="26" spans="1:3" ht="12.75">
      <c r="A26" s="5" t="s">
        <v>23</v>
      </c>
      <c r="B26" s="5">
        <v>10</v>
      </c>
      <c r="C26" s="5">
        <v>1</v>
      </c>
    </row>
    <row r="27" spans="1:3" ht="12.75">
      <c r="A27" s="5" t="s">
        <v>24</v>
      </c>
      <c r="B27" s="5">
        <v>10</v>
      </c>
      <c r="C27" s="5">
        <v>1</v>
      </c>
    </row>
    <row r="28" spans="1:3" ht="12.75">
      <c r="A28" s="5" t="s">
        <v>68</v>
      </c>
      <c r="B28" s="5">
        <v>5</v>
      </c>
      <c r="C28" s="5">
        <v>1</v>
      </c>
    </row>
    <row r="29" spans="1:3" ht="12.75">
      <c r="A29" s="5" t="s">
        <v>52</v>
      </c>
      <c r="B29" s="5">
        <v>10</v>
      </c>
      <c r="C29" s="5">
        <v>1</v>
      </c>
    </row>
    <row r="30" spans="1:3" ht="12.75">
      <c r="A30" s="5" t="s">
        <v>22</v>
      </c>
      <c r="B30" s="5">
        <v>10</v>
      </c>
      <c r="C30" s="5">
        <v>1</v>
      </c>
    </row>
    <row r="31" ht="12.75">
      <c r="A31" s="1" t="s">
        <v>81</v>
      </c>
    </row>
    <row r="32" spans="1:3" ht="12.75">
      <c r="A32" s="5" t="s">
        <v>10</v>
      </c>
      <c r="B32" s="5">
        <v>10</v>
      </c>
      <c r="C32" s="5">
        <v>3</v>
      </c>
    </row>
    <row r="33" spans="1:3" ht="12.75">
      <c r="A33" s="5" t="s">
        <v>10</v>
      </c>
      <c r="B33" s="5">
        <v>10</v>
      </c>
      <c r="C33" s="5">
        <v>1</v>
      </c>
    </row>
    <row r="34" spans="1:3" ht="12.75">
      <c r="A34" s="5" t="s">
        <v>144</v>
      </c>
      <c r="B34" s="5">
        <v>5</v>
      </c>
      <c r="C34" s="5">
        <v>1</v>
      </c>
    </row>
    <row r="35" spans="1:3" ht="12.75">
      <c r="A35" s="5" t="s">
        <v>120</v>
      </c>
      <c r="B35" s="5">
        <v>5</v>
      </c>
      <c r="C35" s="5">
        <v>1</v>
      </c>
    </row>
    <row r="36" spans="1:3" ht="12.75">
      <c r="A36" s="5" t="s">
        <v>132</v>
      </c>
      <c r="B36" s="5">
        <v>10</v>
      </c>
      <c r="C36" s="5">
        <v>1</v>
      </c>
    </row>
    <row r="37" spans="1:3" ht="12.75">
      <c r="A37" s="1" t="s">
        <v>60</v>
      </c>
      <c r="B37" s="1" t="s">
        <v>62</v>
      </c>
      <c r="C37" s="1">
        <v>1</v>
      </c>
    </row>
    <row r="38" spans="1:3" ht="12.75">
      <c r="A38" s="1" t="s">
        <v>96</v>
      </c>
      <c r="C38" s="1">
        <v>1</v>
      </c>
    </row>
    <row r="39" spans="1:3" ht="12.75">
      <c r="A39" s="5" t="s">
        <v>137</v>
      </c>
      <c r="B39" s="5">
        <v>10</v>
      </c>
      <c r="C39" s="5">
        <v>1</v>
      </c>
    </row>
    <row r="40" spans="1:3" ht="12.75">
      <c r="A40" s="5" t="s">
        <v>142</v>
      </c>
      <c r="B40" s="5">
        <v>5</v>
      </c>
      <c r="C40" s="5">
        <v>1</v>
      </c>
    </row>
    <row r="41" spans="1:3" ht="12.75">
      <c r="A41" s="5" t="s">
        <v>71</v>
      </c>
      <c r="B41" s="5">
        <v>10</v>
      </c>
      <c r="C41" s="5">
        <v>1</v>
      </c>
    </row>
    <row r="42" spans="1:3" ht="12.75">
      <c r="A42" s="5" t="s">
        <v>65</v>
      </c>
      <c r="B42" s="5">
        <v>10</v>
      </c>
      <c r="C42" s="5">
        <v>2</v>
      </c>
    </row>
    <row r="43" spans="1:3" ht="12.75">
      <c r="A43" s="5" t="s">
        <v>54</v>
      </c>
      <c r="B43" s="5">
        <v>10</v>
      </c>
      <c r="C43" s="5">
        <v>1</v>
      </c>
    </row>
    <row r="44" spans="1:3" ht="12.75">
      <c r="A44" s="5" t="s">
        <v>21</v>
      </c>
      <c r="B44" s="5">
        <v>10</v>
      </c>
      <c r="C44" s="5">
        <v>3</v>
      </c>
    </row>
    <row r="45" spans="1:3" ht="12.75">
      <c r="A45" s="5" t="s">
        <v>133</v>
      </c>
      <c r="B45" s="5">
        <v>10</v>
      </c>
      <c r="C45" s="5">
        <v>1</v>
      </c>
    </row>
    <row r="46" spans="1:3" ht="12.75">
      <c r="A46" s="5" t="s">
        <v>53</v>
      </c>
      <c r="B46" s="5">
        <v>10</v>
      </c>
      <c r="C46" s="5">
        <v>1</v>
      </c>
    </row>
    <row r="47" spans="1:3" ht="12.75">
      <c r="A47" s="5" t="s">
        <v>19</v>
      </c>
      <c r="B47" s="5">
        <v>10</v>
      </c>
      <c r="C47" s="5">
        <v>1</v>
      </c>
    </row>
    <row r="48" spans="1:3" ht="12.75">
      <c r="A48" s="5" t="s">
        <v>19</v>
      </c>
      <c r="B48" s="5">
        <v>10</v>
      </c>
      <c r="C48" s="5">
        <v>1</v>
      </c>
    </row>
    <row r="49" spans="1:3" ht="12.75">
      <c r="A49" s="5" t="s">
        <v>19</v>
      </c>
      <c r="B49" s="5">
        <v>10</v>
      </c>
      <c r="C49" s="5">
        <v>1</v>
      </c>
    </row>
    <row r="50" spans="1:3" ht="12.75">
      <c r="A50" s="5" t="s">
        <v>104</v>
      </c>
      <c r="B50" s="5">
        <v>5</v>
      </c>
      <c r="C50" s="5">
        <v>1</v>
      </c>
    </row>
    <row r="51" spans="1:3" ht="12.75">
      <c r="A51" s="5" t="s">
        <v>89</v>
      </c>
      <c r="B51" s="5">
        <v>5</v>
      </c>
      <c r="C51" s="5">
        <v>1</v>
      </c>
    </row>
    <row r="52" spans="1:3" ht="12.75">
      <c r="A52" s="5" t="s">
        <v>121</v>
      </c>
      <c r="B52" s="5">
        <v>5</v>
      </c>
      <c r="C52" s="5">
        <v>1</v>
      </c>
    </row>
    <row r="53" spans="1:3" ht="12.75">
      <c r="A53" s="5" t="s">
        <v>135</v>
      </c>
      <c r="B53" s="5">
        <v>10</v>
      </c>
      <c r="C53" s="5">
        <v>1</v>
      </c>
    </row>
    <row r="54" spans="1:3" ht="12.75">
      <c r="A54" s="5" t="s">
        <v>20</v>
      </c>
      <c r="B54" s="5">
        <v>10</v>
      </c>
      <c r="C54" s="5">
        <v>1</v>
      </c>
    </row>
    <row r="55" spans="1:3" ht="12.75">
      <c r="A55" s="5" t="s">
        <v>122</v>
      </c>
      <c r="B55" s="5">
        <v>5</v>
      </c>
      <c r="C55" s="5">
        <v>1</v>
      </c>
    </row>
    <row r="56" spans="1:3" ht="12.75">
      <c r="A56" s="5" t="s">
        <v>55</v>
      </c>
      <c r="B56" s="5">
        <v>10</v>
      </c>
      <c r="C56" s="5">
        <v>1</v>
      </c>
    </row>
    <row r="57" spans="1:3" ht="12.75">
      <c r="A57" s="5" t="s">
        <v>17</v>
      </c>
      <c r="B57" s="5">
        <v>10</v>
      </c>
      <c r="C57" s="5">
        <v>1</v>
      </c>
    </row>
    <row r="58" spans="1:3" ht="12.75">
      <c r="A58" s="1" t="s">
        <v>43</v>
      </c>
      <c r="C58" s="1">
        <v>1</v>
      </c>
    </row>
    <row r="59" spans="1:3" ht="12.75">
      <c r="A59" s="5" t="s">
        <v>18</v>
      </c>
      <c r="B59" s="5">
        <v>10</v>
      </c>
      <c r="C59" s="5">
        <v>1</v>
      </c>
    </row>
    <row r="60" spans="1:3" ht="12.75">
      <c r="A60" s="5" t="s">
        <v>147</v>
      </c>
      <c r="B60" s="5">
        <v>10</v>
      </c>
      <c r="C60" s="5">
        <v>1</v>
      </c>
    </row>
    <row r="61" spans="1:3" ht="12.75">
      <c r="A61" s="5" t="s">
        <v>106</v>
      </c>
      <c r="B61" s="5">
        <v>10</v>
      </c>
      <c r="C61" s="5">
        <v>1</v>
      </c>
    </row>
    <row r="62" spans="1:3" ht="12.75">
      <c r="A62" s="5" t="s">
        <v>143</v>
      </c>
      <c r="B62" s="5">
        <v>5</v>
      </c>
      <c r="C62" s="5">
        <v>1</v>
      </c>
    </row>
    <row r="63" spans="1:3" ht="12.75">
      <c r="A63" s="5" t="s">
        <v>131</v>
      </c>
      <c r="B63" s="5">
        <v>10</v>
      </c>
      <c r="C63" s="5">
        <v>1</v>
      </c>
    </row>
    <row r="64" spans="1:3" ht="12.75">
      <c r="A64" s="5" t="s">
        <v>70</v>
      </c>
      <c r="B64" s="5">
        <v>10</v>
      </c>
      <c r="C64" s="5">
        <v>1</v>
      </c>
    </row>
    <row r="65" spans="1:3" ht="12.75">
      <c r="A65" s="1" t="s">
        <v>42</v>
      </c>
      <c r="C65" s="1">
        <v>1</v>
      </c>
    </row>
    <row r="66" spans="1:3" ht="12.75">
      <c r="A66" s="1" t="s">
        <v>86</v>
      </c>
      <c r="B66" s="1">
        <v>600</v>
      </c>
      <c r="C66" s="1">
        <v>1</v>
      </c>
    </row>
    <row r="67" spans="1:3" ht="12.75">
      <c r="A67" s="1" t="s">
        <v>78</v>
      </c>
      <c r="C67" s="1">
        <v>1</v>
      </c>
    </row>
    <row r="68" spans="1:3" ht="12.75">
      <c r="A68" s="1" t="s">
        <v>79</v>
      </c>
      <c r="C68" s="1">
        <v>1</v>
      </c>
    </row>
    <row r="69" spans="1:3" ht="12.75">
      <c r="A69" s="1" t="s">
        <v>80</v>
      </c>
      <c r="C69" s="1">
        <v>1</v>
      </c>
    </row>
    <row r="70" spans="1:3" ht="12.75">
      <c r="A70" s="1" t="s">
        <v>97</v>
      </c>
      <c r="C70" s="1">
        <v>1</v>
      </c>
    </row>
    <row r="71" spans="1:3" ht="12.75">
      <c r="A71" s="1" t="s">
        <v>37</v>
      </c>
      <c r="C71" s="1">
        <v>1</v>
      </c>
    </row>
    <row r="72" spans="1:3" ht="12.75">
      <c r="A72" s="1" t="s">
        <v>36</v>
      </c>
      <c r="C72" s="1">
        <v>1</v>
      </c>
    </row>
    <row r="73" spans="1:3" ht="12.75">
      <c r="A73" s="1" t="s">
        <v>41</v>
      </c>
      <c r="C73" s="1">
        <v>1</v>
      </c>
    </row>
    <row r="74" spans="1:3" ht="12.75">
      <c r="A74" s="1" t="s">
        <v>38</v>
      </c>
      <c r="C74" s="1">
        <v>1</v>
      </c>
    </row>
    <row r="75" spans="1:3" ht="12.75">
      <c r="A75" s="1" t="s">
        <v>39</v>
      </c>
      <c r="C75" s="1">
        <v>1</v>
      </c>
    </row>
    <row r="76" spans="1:3" ht="12.75">
      <c r="A76" s="5" t="s">
        <v>110</v>
      </c>
      <c r="B76" s="5">
        <v>10</v>
      </c>
      <c r="C76" s="5">
        <v>1</v>
      </c>
    </row>
    <row r="77" spans="1:3" ht="12.75">
      <c r="A77" s="5" t="s">
        <v>66</v>
      </c>
      <c r="B77" s="5">
        <v>10</v>
      </c>
      <c r="C77" s="5">
        <v>1</v>
      </c>
    </row>
    <row r="78" ht="12.75">
      <c r="A78" s="1" t="s">
        <v>85</v>
      </c>
    </row>
    <row r="79" ht="12.75">
      <c r="A79" s="1" t="s">
        <v>77</v>
      </c>
    </row>
    <row r="80" spans="1:3" ht="12.75">
      <c r="A80" s="5" t="s">
        <v>15</v>
      </c>
      <c r="B80" s="5">
        <v>10</v>
      </c>
      <c r="C80" s="5">
        <v>1</v>
      </c>
    </row>
    <row r="81" spans="1:3" ht="12.75">
      <c r="A81" s="5" t="s">
        <v>16</v>
      </c>
      <c r="B81" s="5">
        <v>10</v>
      </c>
      <c r="C81" s="5">
        <v>1</v>
      </c>
    </row>
    <row r="82" spans="1:3" ht="12.75">
      <c r="A82" s="5" t="s">
        <v>14</v>
      </c>
      <c r="B82" s="5">
        <v>10</v>
      </c>
      <c r="C82" s="5">
        <v>3</v>
      </c>
    </row>
    <row r="83" spans="1:3" ht="12.75">
      <c r="A83" s="5" t="s">
        <v>56</v>
      </c>
      <c r="B83" s="5">
        <v>10</v>
      </c>
      <c r="C83" s="5">
        <v>1</v>
      </c>
    </row>
    <row r="84" spans="1:3" ht="12.75">
      <c r="A84" s="5" t="s">
        <v>13</v>
      </c>
      <c r="B84" s="5">
        <v>10</v>
      </c>
      <c r="C84" s="5">
        <v>1</v>
      </c>
    </row>
    <row r="85" spans="1:3" ht="12.75">
      <c r="A85" s="5" t="s">
        <v>103</v>
      </c>
      <c r="B85" s="5">
        <v>5</v>
      </c>
      <c r="C85" s="5">
        <v>1</v>
      </c>
    </row>
    <row r="86" spans="1:3" ht="12.75">
      <c r="A86" s="5" t="s">
        <v>7</v>
      </c>
      <c r="B86" s="5">
        <v>10</v>
      </c>
      <c r="C86" s="5">
        <v>1</v>
      </c>
    </row>
    <row r="87" spans="1:3" ht="12.75">
      <c r="A87" s="5" t="s">
        <v>130</v>
      </c>
      <c r="B87" s="5">
        <v>10</v>
      </c>
      <c r="C87" s="5">
        <v>2</v>
      </c>
    </row>
    <row r="88" spans="1:3" ht="12.75">
      <c r="A88" s="5" t="s">
        <v>67</v>
      </c>
      <c r="B88" s="5">
        <v>10</v>
      </c>
      <c r="C88" s="5">
        <v>1</v>
      </c>
    </row>
    <row r="89" spans="1:3" ht="12.75">
      <c r="A89" s="5" t="s">
        <v>138</v>
      </c>
      <c r="B89" s="5">
        <v>10</v>
      </c>
      <c r="C89" s="5">
        <v>1</v>
      </c>
    </row>
    <row r="90" spans="1:3" ht="12.75">
      <c r="A90" s="5" t="s">
        <v>72</v>
      </c>
      <c r="B90" s="5">
        <v>5</v>
      </c>
      <c r="C90" s="5">
        <v>1</v>
      </c>
    </row>
    <row r="91" spans="1:3" ht="12.75">
      <c r="A91" s="5" t="s">
        <v>136</v>
      </c>
      <c r="B91" s="5">
        <v>10</v>
      </c>
      <c r="C91" s="5">
        <v>1</v>
      </c>
    </row>
    <row r="92" spans="1:3" ht="12.75">
      <c r="A92" s="5" t="s">
        <v>51</v>
      </c>
      <c r="B92" s="5">
        <v>10</v>
      </c>
      <c r="C92" s="5">
        <v>1</v>
      </c>
    </row>
    <row r="93" spans="1:3" ht="12.75">
      <c r="A93" s="1" t="s">
        <v>47</v>
      </c>
      <c r="C93" s="1">
        <v>1</v>
      </c>
    </row>
    <row r="94" spans="1:3" ht="12.75">
      <c r="A94" s="5" t="s">
        <v>108</v>
      </c>
      <c r="B94" s="5">
        <v>10</v>
      </c>
      <c r="C94" s="5">
        <v>1</v>
      </c>
    </row>
    <row r="95" spans="1:3" ht="12.75">
      <c r="A95" s="5" t="s">
        <v>108</v>
      </c>
      <c r="B95" s="5">
        <v>10</v>
      </c>
      <c r="C95" s="5">
        <v>1</v>
      </c>
    </row>
    <row r="96" spans="1:3" ht="12.75">
      <c r="A96" s="5" t="s">
        <v>134</v>
      </c>
      <c r="B96" s="5">
        <v>10</v>
      </c>
      <c r="C96" s="5">
        <v>1</v>
      </c>
    </row>
    <row r="97" spans="1:3" ht="12.75">
      <c r="A97" s="5" t="s">
        <v>12</v>
      </c>
      <c r="B97" s="5">
        <v>10</v>
      </c>
      <c r="C97" s="5">
        <v>4</v>
      </c>
    </row>
    <row r="98" spans="1:3" ht="12.75">
      <c r="A98" s="5" t="s">
        <v>11</v>
      </c>
      <c r="B98" s="5">
        <v>10</v>
      </c>
      <c r="C98" s="5">
        <v>1</v>
      </c>
    </row>
    <row r="99" spans="1:3" ht="12.75">
      <c r="A99" s="5" t="s">
        <v>107</v>
      </c>
      <c r="B99" s="5">
        <v>10</v>
      </c>
      <c r="C99" s="5">
        <v>1</v>
      </c>
    </row>
    <row r="100" spans="1:3" ht="12.75">
      <c r="A100" s="5" t="s">
        <v>57</v>
      </c>
      <c r="B100" s="5">
        <v>10</v>
      </c>
      <c r="C100" s="5">
        <v>1</v>
      </c>
    </row>
    <row r="101" ht="12.75">
      <c r="A101" s="1" t="s">
        <v>61</v>
      </c>
    </row>
    <row r="102" spans="1:3" ht="12.75">
      <c r="A102" s="5" t="s">
        <v>8</v>
      </c>
      <c r="B102" s="5">
        <v>10</v>
      </c>
      <c r="C102" s="5">
        <v>1</v>
      </c>
    </row>
    <row r="103" spans="1:3" ht="12.75">
      <c r="A103" s="5" t="s">
        <v>73</v>
      </c>
      <c r="B103" s="5">
        <v>10</v>
      </c>
      <c r="C103" s="5">
        <v>1</v>
      </c>
    </row>
    <row r="104" spans="1:3" ht="12.75">
      <c r="A104" s="1" t="s">
        <v>140</v>
      </c>
      <c r="B104" s="1">
        <v>100</v>
      </c>
      <c r="C104" s="1">
        <v>1</v>
      </c>
    </row>
    <row r="105" spans="1:3" ht="12.75">
      <c r="A105" s="1" t="s">
        <v>100</v>
      </c>
      <c r="B105" s="1">
        <v>250</v>
      </c>
      <c r="C105" s="1">
        <v>1</v>
      </c>
    </row>
    <row r="106" spans="1:3" ht="12.75">
      <c r="A106" s="1" t="s">
        <v>100</v>
      </c>
      <c r="B106" s="1">
        <v>250</v>
      </c>
      <c r="C106" s="1">
        <v>1</v>
      </c>
    </row>
    <row r="107" spans="1:3" ht="12.75">
      <c r="A107" s="1" t="s">
        <v>101</v>
      </c>
      <c r="B107" s="1">
        <v>100</v>
      </c>
      <c r="C107" s="1">
        <v>1</v>
      </c>
    </row>
    <row r="108" spans="1:3" ht="12.75">
      <c r="A108" s="1" t="s">
        <v>101</v>
      </c>
      <c r="B108" s="1">
        <v>500</v>
      </c>
      <c r="C108" s="1">
        <v>1</v>
      </c>
    </row>
    <row r="109" spans="1:3" ht="12.75">
      <c r="A109" s="1" t="s">
        <v>101</v>
      </c>
      <c r="B109" s="1" t="s">
        <v>146</v>
      </c>
      <c r="C109" s="1">
        <v>1</v>
      </c>
    </row>
    <row r="110" spans="1:3" ht="12.75">
      <c r="A110" s="1" t="s">
        <v>126</v>
      </c>
      <c r="B110" s="1">
        <v>250</v>
      </c>
      <c r="C110" s="1">
        <v>1</v>
      </c>
    </row>
    <row r="111" spans="1:3" ht="12.75">
      <c r="A111" s="1" t="s">
        <v>126</v>
      </c>
      <c r="B111" s="1">
        <v>250</v>
      </c>
      <c r="C111" s="1">
        <v>1</v>
      </c>
    </row>
    <row r="112" spans="1:3" ht="12.75">
      <c r="A112" s="1" t="s">
        <v>125</v>
      </c>
      <c r="B112" s="1">
        <v>500</v>
      </c>
      <c r="C112" s="1">
        <v>1</v>
      </c>
    </row>
    <row r="113" spans="1:3" ht="12.75">
      <c r="A113" s="1" t="s">
        <v>115</v>
      </c>
      <c r="B113" s="1">
        <v>250</v>
      </c>
      <c r="C113" s="1">
        <v>1</v>
      </c>
    </row>
    <row r="114" spans="1:3" ht="12.75">
      <c r="A114" s="1" t="s">
        <v>124</v>
      </c>
      <c r="B114" s="1">
        <v>100</v>
      </c>
      <c r="C114" s="1">
        <v>1</v>
      </c>
    </row>
    <row r="115" spans="1:3" ht="12.75">
      <c r="A115" s="1" t="s">
        <v>124</v>
      </c>
      <c r="B115" s="1">
        <v>1000</v>
      </c>
      <c r="C115" s="1">
        <v>1</v>
      </c>
    </row>
    <row r="116" spans="1:3" ht="12.75">
      <c r="A116" s="1" t="s">
        <v>92</v>
      </c>
      <c r="B116" s="1">
        <v>250</v>
      </c>
      <c r="C116" s="1">
        <v>1</v>
      </c>
    </row>
    <row r="117" spans="1:3" ht="12.75">
      <c r="A117" s="1" t="s">
        <v>114</v>
      </c>
      <c r="B117" s="1">
        <v>250</v>
      </c>
      <c r="C117" s="1">
        <v>1</v>
      </c>
    </row>
    <row r="118" spans="1:3" ht="12.75">
      <c r="A118" s="1" t="s">
        <v>91</v>
      </c>
      <c r="B118" s="1">
        <v>250</v>
      </c>
      <c r="C118" s="1">
        <v>1</v>
      </c>
    </row>
    <row r="119" spans="1:3" ht="12.75">
      <c r="A119" s="1" t="s">
        <v>91</v>
      </c>
      <c r="B119" s="1">
        <v>250</v>
      </c>
      <c r="C119" s="1">
        <v>1</v>
      </c>
    </row>
    <row r="120" spans="1:3" ht="12.75">
      <c r="A120" s="1" t="s">
        <v>118</v>
      </c>
      <c r="B120" s="1">
        <v>500</v>
      </c>
      <c r="C120" s="1">
        <v>1</v>
      </c>
    </row>
    <row r="121" spans="1:3" ht="12.75">
      <c r="A121" s="1" t="s">
        <v>46</v>
      </c>
      <c r="C121" s="1">
        <v>1</v>
      </c>
    </row>
    <row r="122" spans="1:3" ht="12.75">
      <c r="A122" s="1" t="s">
        <v>127</v>
      </c>
      <c r="C122" s="1">
        <v>1</v>
      </c>
    </row>
    <row r="123" spans="1:3" ht="12.75">
      <c r="A123" s="1" t="s">
        <v>116</v>
      </c>
      <c r="C123" s="1">
        <v>1</v>
      </c>
    </row>
    <row r="124" spans="1:3" ht="12.75">
      <c r="A124" s="5" t="s">
        <v>88</v>
      </c>
      <c r="B124" s="5"/>
      <c r="C124" s="5">
        <v>1</v>
      </c>
    </row>
    <row r="125" spans="1:3" ht="12.75">
      <c r="A125" s="5" t="s">
        <v>9</v>
      </c>
      <c r="B125" s="5">
        <v>10</v>
      </c>
      <c r="C125" s="5">
        <v>1</v>
      </c>
    </row>
    <row r="126" spans="1:3" ht="12.75">
      <c r="A126" s="5" t="s">
        <v>109</v>
      </c>
      <c r="B126" s="5">
        <v>10</v>
      </c>
      <c r="C126" s="5">
        <v>1</v>
      </c>
    </row>
    <row r="127" spans="1:3" ht="12.75">
      <c r="A127" s="5" t="s">
        <v>123</v>
      </c>
      <c r="B127" s="5">
        <v>5</v>
      </c>
      <c r="C127" s="5">
        <v>1</v>
      </c>
    </row>
    <row r="128" spans="1:3" ht="12.75">
      <c r="A128" s="5" t="s">
        <v>34</v>
      </c>
      <c r="B128" s="5">
        <v>10</v>
      </c>
      <c r="C128" s="5">
        <v>3</v>
      </c>
    </row>
    <row r="129" spans="1:3" ht="12.75">
      <c r="A129" s="5" t="s">
        <v>34</v>
      </c>
      <c r="B129" s="5">
        <v>10</v>
      </c>
      <c r="C129" s="5">
        <v>1</v>
      </c>
    </row>
    <row r="130" spans="1:3" ht="12.75">
      <c r="A130" s="5" t="s">
        <v>34</v>
      </c>
      <c r="B130" s="5">
        <v>5</v>
      </c>
      <c r="C130" s="5">
        <v>1</v>
      </c>
    </row>
    <row r="131" spans="1:3" ht="12.75">
      <c r="A131" s="5" t="s">
        <v>64</v>
      </c>
      <c r="B131" s="5">
        <v>10</v>
      </c>
      <c r="C131" s="5">
        <v>2</v>
      </c>
    </row>
    <row r="132" spans="1:3" ht="12.75">
      <c r="A132" s="5" t="s">
        <v>102</v>
      </c>
      <c r="B132" s="5">
        <v>5</v>
      </c>
      <c r="C132" s="5">
        <v>1</v>
      </c>
    </row>
    <row r="133" spans="1:3" ht="12.75">
      <c r="A133" s="5" t="s">
        <v>69</v>
      </c>
      <c r="B133" s="5">
        <v>10</v>
      </c>
      <c r="C133" s="5">
        <v>2</v>
      </c>
    </row>
    <row r="134" spans="1:3" ht="12.75">
      <c r="A134" s="5" t="s">
        <v>33</v>
      </c>
      <c r="B134" s="5">
        <v>10</v>
      </c>
      <c r="C134" s="5">
        <v>3</v>
      </c>
    </row>
    <row r="135" spans="1:3" ht="12.75">
      <c r="A135" s="5" t="s">
        <v>33</v>
      </c>
      <c r="B135" s="5">
        <v>10</v>
      </c>
      <c r="C135" s="5">
        <v>1</v>
      </c>
    </row>
    <row r="136" spans="1:3" ht="12.75">
      <c r="A136" s="5" t="s">
        <v>58</v>
      </c>
      <c r="B136" s="5">
        <v>10</v>
      </c>
      <c r="C136" s="5">
        <v>1</v>
      </c>
    </row>
    <row r="137" spans="1:3" ht="12.75">
      <c r="A137" s="1" t="s">
        <v>128</v>
      </c>
      <c r="C137" s="1">
        <v>1</v>
      </c>
    </row>
    <row r="138" spans="1:3" ht="12.75">
      <c r="A138" s="1" t="s">
        <v>82</v>
      </c>
      <c r="C138" s="1">
        <v>1</v>
      </c>
    </row>
    <row r="139" ht="12.75">
      <c r="A139" s="1" t="s">
        <v>83</v>
      </c>
    </row>
    <row r="140" ht="12.75">
      <c r="A140" s="1" t="s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51">
      <selection activeCell="H167" sqref="H167"/>
    </sheetView>
  </sheetViews>
  <sheetFormatPr defaultColWidth="9.140625" defaultRowHeight="12.75"/>
  <cols>
    <col min="1" max="1" width="23.8515625" style="4" customWidth="1"/>
    <col min="2" max="2" width="51.7109375" style="7" customWidth="1"/>
    <col min="3" max="16384" width="9.140625" style="1" customWidth="1"/>
  </cols>
  <sheetData>
    <row r="1" spans="1:8" s="2" customFormat="1" ht="18">
      <c r="A1" s="3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150</v>
      </c>
      <c r="G1" s="2" t="s">
        <v>151</v>
      </c>
      <c r="H1" s="2" t="s">
        <v>154</v>
      </c>
    </row>
    <row r="2" spans="1:7" ht="18">
      <c r="A2" s="4" t="s">
        <v>5</v>
      </c>
      <c r="B2" s="7" t="s">
        <v>6</v>
      </c>
      <c r="C2" s="1">
        <v>10</v>
      </c>
      <c r="D2" s="1">
        <v>1</v>
      </c>
      <c r="E2" s="1">
        <v>135</v>
      </c>
      <c r="F2" s="1">
        <f>D2*E2</f>
        <v>135</v>
      </c>
      <c r="G2" s="1">
        <f>(F2)*(1+15%)</f>
        <v>155.25</v>
      </c>
    </row>
    <row r="3" spans="2:7" ht="18">
      <c r="B3" s="7" t="s">
        <v>7</v>
      </c>
      <c r="C3" s="1">
        <v>10</v>
      </c>
      <c r="D3" s="1">
        <v>1</v>
      </c>
      <c r="E3" s="1">
        <v>130</v>
      </c>
      <c r="F3" s="1">
        <f aca="true" t="shared" si="0" ref="F3:F66">D3*E3</f>
        <v>130</v>
      </c>
      <c r="G3" s="1">
        <f aca="true" t="shared" si="1" ref="G3:G66">(F3)*(1+15%)</f>
        <v>149.5</v>
      </c>
    </row>
    <row r="4" spans="2:7" ht="18">
      <c r="B4" s="7" t="s">
        <v>8</v>
      </c>
      <c r="C4" s="1">
        <v>10</v>
      </c>
      <c r="D4" s="1">
        <v>1</v>
      </c>
      <c r="E4" s="1">
        <v>180</v>
      </c>
      <c r="F4" s="1">
        <f t="shared" si="0"/>
        <v>180</v>
      </c>
      <c r="G4" s="1">
        <f t="shared" si="1"/>
        <v>206.99999999999997</v>
      </c>
    </row>
    <row r="5" spans="2:7" ht="18">
      <c r="B5" s="7" t="s">
        <v>9</v>
      </c>
      <c r="C5" s="1">
        <v>10</v>
      </c>
      <c r="D5" s="1">
        <v>1</v>
      </c>
      <c r="E5" s="1">
        <v>115</v>
      </c>
      <c r="F5" s="1">
        <f t="shared" si="0"/>
        <v>115</v>
      </c>
      <c r="G5" s="1">
        <f t="shared" si="1"/>
        <v>132.25</v>
      </c>
    </row>
    <row r="6" spans="2:7" ht="18">
      <c r="B6" s="7" t="s">
        <v>10</v>
      </c>
      <c r="C6" s="1">
        <v>10</v>
      </c>
      <c r="D6" s="1">
        <v>1</v>
      </c>
      <c r="E6" s="1">
        <v>130</v>
      </c>
      <c r="F6" s="1">
        <f t="shared" si="0"/>
        <v>130</v>
      </c>
      <c r="G6" s="1">
        <f t="shared" si="1"/>
        <v>149.5</v>
      </c>
    </row>
    <row r="7" spans="2:7" ht="18">
      <c r="B7" s="7" t="s">
        <v>11</v>
      </c>
      <c r="C7" s="1">
        <v>10</v>
      </c>
      <c r="D7" s="1">
        <v>1</v>
      </c>
      <c r="E7" s="1">
        <v>190</v>
      </c>
      <c r="F7" s="1">
        <f t="shared" si="0"/>
        <v>190</v>
      </c>
      <c r="G7" s="1">
        <f t="shared" si="1"/>
        <v>218.49999999999997</v>
      </c>
    </row>
    <row r="8" spans="2:7" ht="18">
      <c r="B8" s="7" t="s">
        <v>12</v>
      </c>
      <c r="C8" s="1">
        <v>10</v>
      </c>
      <c r="D8" s="1">
        <v>4</v>
      </c>
      <c r="E8" s="1">
        <v>195</v>
      </c>
      <c r="F8" s="1">
        <f t="shared" si="0"/>
        <v>780</v>
      </c>
      <c r="G8" s="1">
        <f t="shared" si="1"/>
        <v>896.9999999999999</v>
      </c>
    </row>
    <row r="9" spans="2:7" ht="18">
      <c r="B9" s="7" t="s">
        <v>13</v>
      </c>
      <c r="C9" s="1">
        <v>10</v>
      </c>
      <c r="D9" s="1">
        <v>1</v>
      </c>
      <c r="E9" s="1">
        <v>135</v>
      </c>
      <c r="F9" s="1">
        <f t="shared" si="0"/>
        <v>135</v>
      </c>
      <c r="G9" s="1">
        <f t="shared" si="1"/>
        <v>155.25</v>
      </c>
    </row>
    <row r="10" spans="2:7" ht="18">
      <c r="B10" s="7" t="s">
        <v>14</v>
      </c>
      <c r="C10" s="1">
        <v>10</v>
      </c>
      <c r="D10" s="1">
        <v>3</v>
      </c>
      <c r="E10" s="1">
        <v>195</v>
      </c>
      <c r="F10" s="1">
        <f t="shared" si="0"/>
        <v>585</v>
      </c>
      <c r="G10" s="1">
        <f t="shared" si="1"/>
        <v>672.75</v>
      </c>
    </row>
    <row r="11" spans="2:7" ht="18">
      <c r="B11" s="7" t="s">
        <v>15</v>
      </c>
      <c r="C11" s="1">
        <v>10</v>
      </c>
      <c r="D11" s="1">
        <v>1</v>
      </c>
      <c r="E11" s="1">
        <v>180</v>
      </c>
      <c r="F11" s="1">
        <f t="shared" si="0"/>
        <v>180</v>
      </c>
      <c r="G11" s="1">
        <f t="shared" si="1"/>
        <v>206.99999999999997</v>
      </c>
    </row>
    <row r="12" spans="2:7" ht="18">
      <c r="B12" s="7" t="s">
        <v>16</v>
      </c>
      <c r="C12" s="1">
        <v>10</v>
      </c>
      <c r="D12" s="1">
        <v>1</v>
      </c>
      <c r="E12" s="1">
        <v>170</v>
      </c>
      <c r="F12" s="1">
        <f t="shared" si="0"/>
        <v>170</v>
      </c>
      <c r="G12" s="1">
        <f t="shared" si="1"/>
        <v>195.49999999999997</v>
      </c>
    </row>
    <row r="13" spans="2:7" ht="18">
      <c r="B13" s="7" t="s">
        <v>17</v>
      </c>
      <c r="C13" s="1">
        <v>10</v>
      </c>
      <c r="D13" s="1">
        <v>1</v>
      </c>
      <c r="E13" s="1">
        <v>140</v>
      </c>
      <c r="F13" s="1">
        <f t="shared" si="0"/>
        <v>140</v>
      </c>
      <c r="G13" s="1">
        <f t="shared" si="1"/>
        <v>161</v>
      </c>
    </row>
    <row r="14" spans="2:7" ht="18">
      <c r="B14" s="7" t="s">
        <v>18</v>
      </c>
      <c r="C14" s="1">
        <v>10</v>
      </c>
      <c r="D14" s="1">
        <v>1</v>
      </c>
      <c r="E14" s="1">
        <v>210</v>
      </c>
      <c r="F14" s="1">
        <f t="shared" si="0"/>
        <v>210</v>
      </c>
      <c r="G14" s="1">
        <f t="shared" si="1"/>
        <v>241.49999999999997</v>
      </c>
    </row>
    <row r="15" spans="2:7" ht="18">
      <c r="B15" s="7" t="s">
        <v>19</v>
      </c>
      <c r="C15" s="1">
        <v>10</v>
      </c>
      <c r="D15" s="1">
        <v>1</v>
      </c>
      <c r="E15" s="1">
        <v>120</v>
      </c>
      <c r="F15" s="1">
        <f t="shared" si="0"/>
        <v>120</v>
      </c>
      <c r="G15" s="1">
        <f t="shared" si="1"/>
        <v>138</v>
      </c>
    </row>
    <row r="16" spans="2:7" ht="18">
      <c r="B16" s="7" t="s">
        <v>20</v>
      </c>
      <c r="C16" s="1">
        <v>10</v>
      </c>
      <c r="D16" s="1">
        <v>1</v>
      </c>
      <c r="E16" s="1">
        <v>170</v>
      </c>
      <c r="F16" s="1">
        <f t="shared" si="0"/>
        <v>170</v>
      </c>
      <c r="G16" s="1">
        <f t="shared" si="1"/>
        <v>195.49999999999997</v>
      </c>
    </row>
    <row r="17" spans="2:7" ht="18">
      <c r="B17" s="7" t="s">
        <v>21</v>
      </c>
      <c r="C17" s="1">
        <v>10</v>
      </c>
      <c r="D17" s="1">
        <v>3</v>
      </c>
      <c r="E17" s="1">
        <v>170</v>
      </c>
      <c r="F17" s="1">
        <f t="shared" si="0"/>
        <v>510</v>
      </c>
      <c r="G17" s="1">
        <f t="shared" si="1"/>
        <v>586.5</v>
      </c>
    </row>
    <row r="18" spans="2:7" ht="18">
      <c r="B18" s="7" t="s">
        <v>22</v>
      </c>
      <c r="C18" s="1">
        <v>10</v>
      </c>
      <c r="D18" s="1">
        <v>0</v>
      </c>
      <c r="E18" s="1">
        <v>0</v>
      </c>
      <c r="F18" s="1">
        <f t="shared" si="0"/>
        <v>0</v>
      </c>
      <c r="G18" s="1">
        <f t="shared" si="1"/>
        <v>0</v>
      </c>
    </row>
    <row r="19" spans="2:7" ht="18">
      <c r="B19" s="7" t="s">
        <v>23</v>
      </c>
      <c r="C19" s="1">
        <v>10</v>
      </c>
      <c r="D19" s="1">
        <v>1</v>
      </c>
      <c r="E19" s="1">
        <v>180</v>
      </c>
      <c r="F19" s="1">
        <f t="shared" si="0"/>
        <v>180</v>
      </c>
      <c r="G19" s="1">
        <f t="shared" si="1"/>
        <v>206.99999999999997</v>
      </c>
    </row>
    <row r="20" spans="2:7" ht="18">
      <c r="B20" s="7" t="s">
        <v>24</v>
      </c>
      <c r="C20" s="1">
        <v>10</v>
      </c>
      <c r="D20" s="1">
        <v>1</v>
      </c>
      <c r="E20" s="1">
        <v>130</v>
      </c>
      <c r="F20" s="1">
        <f t="shared" si="0"/>
        <v>130</v>
      </c>
      <c r="G20" s="1">
        <f t="shared" si="1"/>
        <v>149.5</v>
      </c>
    </row>
    <row r="21" spans="2:7" ht="18">
      <c r="B21" s="7" t="s">
        <v>25</v>
      </c>
      <c r="C21" s="1">
        <v>10</v>
      </c>
      <c r="D21" s="1">
        <v>2</v>
      </c>
      <c r="E21" s="1">
        <v>190</v>
      </c>
      <c r="F21" s="1">
        <f t="shared" si="0"/>
        <v>380</v>
      </c>
      <c r="G21" s="1">
        <f t="shared" si="1"/>
        <v>436.99999999999994</v>
      </c>
    </row>
    <row r="22" spans="2:7" ht="18">
      <c r="B22" s="7" t="s">
        <v>26</v>
      </c>
      <c r="C22" s="1">
        <v>10</v>
      </c>
      <c r="D22" s="1">
        <v>4</v>
      </c>
      <c r="E22" s="1">
        <v>180</v>
      </c>
      <c r="F22" s="1">
        <f t="shared" si="0"/>
        <v>720</v>
      </c>
      <c r="G22" s="1">
        <f t="shared" si="1"/>
        <v>827.9999999999999</v>
      </c>
    </row>
    <row r="23" spans="2:7" ht="18">
      <c r="B23" s="7" t="s">
        <v>27</v>
      </c>
      <c r="C23" s="1">
        <v>10</v>
      </c>
      <c r="D23" s="1">
        <v>1</v>
      </c>
      <c r="E23" s="1">
        <v>190</v>
      </c>
      <c r="F23" s="1">
        <f t="shared" si="0"/>
        <v>190</v>
      </c>
      <c r="G23" s="1">
        <f t="shared" si="1"/>
        <v>218.49999999999997</v>
      </c>
    </row>
    <row r="24" spans="2:7" ht="18">
      <c r="B24" s="7" t="s">
        <v>28</v>
      </c>
      <c r="C24" s="1">
        <v>10</v>
      </c>
      <c r="D24" s="1">
        <v>2</v>
      </c>
      <c r="E24" s="1">
        <v>130</v>
      </c>
      <c r="F24" s="1">
        <f t="shared" si="0"/>
        <v>260</v>
      </c>
      <c r="G24" s="1">
        <f t="shared" si="1"/>
        <v>299</v>
      </c>
    </row>
    <row r="25" spans="2:7" ht="18">
      <c r="B25" s="7" t="s">
        <v>29</v>
      </c>
      <c r="C25" s="1">
        <v>10</v>
      </c>
      <c r="D25" s="1">
        <v>1</v>
      </c>
      <c r="E25" s="1">
        <v>150</v>
      </c>
      <c r="F25" s="1">
        <f t="shared" si="0"/>
        <v>150</v>
      </c>
      <c r="G25" s="1">
        <f t="shared" si="1"/>
        <v>172.5</v>
      </c>
    </row>
    <row r="26" spans="2:7" ht="18">
      <c r="B26" s="7" t="s">
        <v>30</v>
      </c>
      <c r="C26" s="1">
        <v>10</v>
      </c>
      <c r="D26" s="1">
        <v>1</v>
      </c>
      <c r="E26" s="1">
        <v>210</v>
      </c>
      <c r="F26" s="1">
        <f t="shared" si="0"/>
        <v>210</v>
      </c>
      <c r="G26" s="1">
        <f t="shared" si="1"/>
        <v>241.49999999999997</v>
      </c>
    </row>
    <row r="27" spans="2:7" ht="18">
      <c r="B27" s="7" t="s">
        <v>31</v>
      </c>
      <c r="C27" s="1">
        <v>10</v>
      </c>
      <c r="D27" s="1">
        <v>2</v>
      </c>
      <c r="E27" s="1">
        <v>130</v>
      </c>
      <c r="F27" s="1">
        <f t="shared" si="0"/>
        <v>260</v>
      </c>
      <c r="G27" s="1">
        <f t="shared" si="1"/>
        <v>299</v>
      </c>
    </row>
    <row r="28" spans="2:7" ht="18">
      <c r="B28" s="7" t="s">
        <v>32</v>
      </c>
      <c r="C28" s="1">
        <v>10</v>
      </c>
      <c r="D28" s="1">
        <v>1</v>
      </c>
      <c r="E28" s="1">
        <v>175</v>
      </c>
      <c r="F28" s="1">
        <f t="shared" si="0"/>
        <v>175</v>
      </c>
      <c r="G28" s="1">
        <f t="shared" si="1"/>
        <v>201.24999999999997</v>
      </c>
    </row>
    <row r="29" spans="2:7" ht="18">
      <c r="B29" s="7" t="s">
        <v>33</v>
      </c>
      <c r="C29" s="1">
        <v>10</v>
      </c>
      <c r="D29" s="1">
        <v>3</v>
      </c>
      <c r="E29" s="1">
        <v>150</v>
      </c>
      <c r="F29" s="1">
        <f t="shared" si="0"/>
        <v>450</v>
      </c>
      <c r="G29" s="1">
        <f t="shared" si="1"/>
        <v>517.5</v>
      </c>
    </row>
    <row r="30" spans="2:7" ht="18">
      <c r="B30" s="7" t="s">
        <v>34</v>
      </c>
      <c r="C30" s="1">
        <v>10</v>
      </c>
      <c r="D30" s="1">
        <v>3</v>
      </c>
      <c r="E30" s="1">
        <v>195</v>
      </c>
      <c r="F30" s="1">
        <f t="shared" si="0"/>
        <v>585</v>
      </c>
      <c r="G30" s="1">
        <f t="shared" si="1"/>
        <v>672.75</v>
      </c>
    </row>
    <row r="31" spans="2:7" ht="18">
      <c r="B31" s="7" t="s">
        <v>35</v>
      </c>
      <c r="C31" s="1">
        <v>10</v>
      </c>
      <c r="D31" s="1">
        <v>2</v>
      </c>
      <c r="E31" s="1">
        <v>190</v>
      </c>
      <c r="F31" s="1">
        <f t="shared" si="0"/>
        <v>380</v>
      </c>
      <c r="G31" s="1">
        <f t="shared" si="1"/>
        <v>436.99999999999994</v>
      </c>
    </row>
    <row r="32" spans="2:7" ht="18">
      <c r="B32" s="7" t="s">
        <v>36</v>
      </c>
      <c r="D32" s="1">
        <v>1</v>
      </c>
      <c r="E32" s="1">
        <v>100</v>
      </c>
      <c r="F32" s="1">
        <f t="shared" si="0"/>
        <v>100</v>
      </c>
      <c r="G32" s="1">
        <f t="shared" si="1"/>
        <v>114.99999999999999</v>
      </c>
    </row>
    <row r="33" spans="2:7" ht="18">
      <c r="B33" s="7" t="s">
        <v>37</v>
      </c>
      <c r="D33" s="1">
        <v>1</v>
      </c>
      <c r="E33" s="1">
        <v>100</v>
      </c>
      <c r="F33" s="1">
        <f t="shared" si="0"/>
        <v>100</v>
      </c>
      <c r="G33" s="1">
        <f t="shared" si="1"/>
        <v>114.99999999999999</v>
      </c>
    </row>
    <row r="34" spans="2:7" ht="18">
      <c r="B34" s="7" t="s">
        <v>38</v>
      </c>
      <c r="D34" s="1">
        <v>1</v>
      </c>
      <c r="E34" s="1">
        <v>100</v>
      </c>
      <c r="F34" s="1">
        <f t="shared" si="0"/>
        <v>100</v>
      </c>
      <c r="G34" s="1">
        <f t="shared" si="1"/>
        <v>114.99999999999999</v>
      </c>
    </row>
    <row r="35" spans="2:8" ht="18">
      <c r="B35" s="7" t="s">
        <v>39</v>
      </c>
      <c r="D35" s="1">
        <v>1</v>
      </c>
      <c r="E35" s="1">
        <v>100</v>
      </c>
      <c r="F35" s="1">
        <f t="shared" si="0"/>
        <v>100</v>
      </c>
      <c r="G35" s="1">
        <f t="shared" si="1"/>
        <v>114.99999999999999</v>
      </c>
      <c r="H35" s="1">
        <f>SUM(G2:G35)</f>
        <v>9602.5</v>
      </c>
    </row>
    <row r="36" spans="6:7" ht="18">
      <c r="F36" s="1">
        <f t="shared" si="0"/>
        <v>0</v>
      </c>
      <c r="G36" s="1">
        <f t="shared" si="1"/>
        <v>0</v>
      </c>
    </row>
    <row r="37" spans="1:7" ht="18">
      <c r="A37" s="4" t="s">
        <v>48</v>
      </c>
      <c r="B37" s="7" t="s">
        <v>49</v>
      </c>
      <c r="C37" s="1">
        <v>10</v>
      </c>
      <c r="D37" s="1">
        <v>1</v>
      </c>
      <c r="E37" s="1">
        <v>190</v>
      </c>
      <c r="F37" s="1">
        <f t="shared" si="0"/>
        <v>190</v>
      </c>
      <c r="G37" s="1">
        <f t="shared" si="1"/>
        <v>218.49999999999997</v>
      </c>
    </row>
    <row r="38" spans="2:7" ht="18">
      <c r="B38" s="7" t="s">
        <v>50</v>
      </c>
      <c r="C38" s="1">
        <v>10</v>
      </c>
      <c r="D38" s="1">
        <v>1</v>
      </c>
      <c r="E38" s="1">
        <v>150</v>
      </c>
      <c r="F38" s="1">
        <f t="shared" si="0"/>
        <v>150</v>
      </c>
      <c r="G38" s="1">
        <f t="shared" si="1"/>
        <v>172.5</v>
      </c>
    </row>
    <row r="39" spans="2:7" ht="18">
      <c r="B39" s="7" t="s">
        <v>51</v>
      </c>
      <c r="C39" s="1">
        <v>10</v>
      </c>
      <c r="D39" s="1">
        <v>1</v>
      </c>
      <c r="E39" s="1">
        <v>130</v>
      </c>
      <c r="F39" s="1">
        <f t="shared" si="0"/>
        <v>130</v>
      </c>
      <c r="G39" s="1">
        <f t="shared" si="1"/>
        <v>149.5</v>
      </c>
    </row>
    <row r="40" spans="2:7" ht="18">
      <c r="B40" s="7" t="s">
        <v>52</v>
      </c>
      <c r="C40" s="1">
        <v>10</v>
      </c>
      <c r="D40" s="1">
        <v>1</v>
      </c>
      <c r="E40" s="1">
        <v>170</v>
      </c>
      <c r="F40" s="1">
        <f t="shared" si="0"/>
        <v>170</v>
      </c>
      <c r="G40" s="1">
        <f t="shared" si="1"/>
        <v>195.49999999999997</v>
      </c>
    </row>
    <row r="41" spans="2:7" ht="18">
      <c r="B41" s="7" t="s">
        <v>53</v>
      </c>
      <c r="C41" s="1">
        <v>10</v>
      </c>
      <c r="D41" s="1">
        <v>1</v>
      </c>
      <c r="E41" s="1">
        <v>170</v>
      </c>
      <c r="F41" s="1">
        <f t="shared" si="0"/>
        <v>170</v>
      </c>
      <c r="G41" s="1">
        <f t="shared" si="1"/>
        <v>195.49999999999997</v>
      </c>
    </row>
    <row r="42" spans="2:7" ht="18">
      <c r="B42" s="7" t="s">
        <v>54</v>
      </c>
      <c r="C42" s="1">
        <v>10</v>
      </c>
      <c r="D42" s="1">
        <v>1</v>
      </c>
      <c r="E42" s="1">
        <v>140</v>
      </c>
      <c r="F42" s="1">
        <f t="shared" si="0"/>
        <v>140</v>
      </c>
      <c r="G42" s="1">
        <f t="shared" si="1"/>
        <v>161</v>
      </c>
    </row>
    <row r="43" spans="2:7" ht="18">
      <c r="B43" s="7" t="s">
        <v>55</v>
      </c>
      <c r="C43" s="1">
        <v>10</v>
      </c>
      <c r="D43" s="1">
        <v>1</v>
      </c>
      <c r="E43" s="1">
        <v>170</v>
      </c>
      <c r="F43" s="1">
        <f t="shared" si="0"/>
        <v>170</v>
      </c>
      <c r="G43" s="1">
        <f t="shared" si="1"/>
        <v>195.49999999999997</v>
      </c>
    </row>
    <row r="44" spans="2:7" ht="18">
      <c r="B44" s="7" t="s">
        <v>56</v>
      </c>
      <c r="C44" s="1">
        <v>10</v>
      </c>
      <c r="D44" s="1">
        <v>1</v>
      </c>
      <c r="E44" s="1">
        <v>135</v>
      </c>
      <c r="F44" s="1">
        <f t="shared" si="0"/>
        <v>135</v>
      </c>
      <c r="G44" s="1">
        <f t="shared" si="1"/>
        <v>155.25</v>
      </c>
    </row>
    <row r="45" spans="2:7" ht="18">
      <c r="B45" s="7" t="s">
        <v>57</v>
      </c>
      <c r="C45" s="1">
        <v>10</v>
      </c>
      <c r="D45" s="1">
        <v>1</v>
      </c>
      <c r="E45" s="1">
        <v>190</v>
      </c>
      <c r="F45" s="1">
        <f t="shared" si="0"/>
        <v>190</v>
      </c>
      <c r="G45" s="1">
        <f t="shared" si="1"/>
        <v>218.49999999999997</v>
      </c>
    </row>
    <row r="46" spans="2:7" ht="18">
      <c r="B46" s="7" t="s">
        <v>58</v>
      </c>
      <c r="C46" s="1">
        <v>10</v>
      </c>
      <c r="D46" s="1">
        <v>1</v>
      </c>
      <c r="E46" s="1">
        <v>150</v>
      </c>
      <c r="F46" s="1">
        <f t="shared" si="0"/>
        <v>150</v>
      </c>
      <c r="G46" s="1">
        <f t="shared" si="1"/>
        <v>172.5</v>
      </c>
    </row>
    <row r="47" spans="2:7" ht="18">
      <c r="B47" s="7" t="s">
        <v>10</v>
      </c>
      <c r="C47" s="1">
        <v>10</v>
      </c>
      <c r="D47" s="1">
        <v>1</v>
      </c>
      <c r="E47" s="1">
        <v>130</v>
      </c>
      <c r="F47" s="1">
        <f t="shared" si="0"/>
        <v>130</v>
      </c>
      <c r="G47" s="1">
        <f t="shared" si="1"/>
        <v>149.5</v>
      </c>
    </row>
    <row r="48" spans="2:8" ht="18">
      <c r="B48" s="7" t="s">
        <v>34</v>
      </c>
      <c r="C48" s="1">
        <v>10</v>
      </c>
      <c r="D48" s="1">
        <v>1</v>
      </c>
      <c r="E48" s="1">
        <v>195</v>
      </c>
      <c r="F48" s="1">
        <f t="shared" si="0"/>
        <v>195</v>
      </c>
      <c r="G48" s="1">
        <f t="shared" si="1"/>
        <v>224.24999999999997</v>
      </c>
      <c r="H48" s="1">
        <f>SUM(F37:F48)</f>
        <v>1920</v>
      </c>
    </row>
    <row r="49" spans="6:7" ht="18">
      <c r="F49" s="1">
        <f t="shared" si="0"/>
        <v>0</v>
      </c>
      <c r="G49" s="1">
        <f t="shared" si="1"/>
        <v>0</v>
      </c>
    </row>
    <row r="50" spans="1:7" ht="18">
      <c r="A50" s="4" t="s">
        <v>40</v>
      </c>
      <c r="B50" s="7" t="s">
        <v>41</v>
      </c>
      <c r="D50" s="1">
        <v>1</v>
      </c>
      <c r="E50" s="1">
        <v>100</v>
      </c>
      <c r="F50" s="1">
        <f t="shared" si="0"/>
        <v>100</v>
      </c>
      <c r="G50" s="1">
        <f t="shared" si="1"/>
        <v>114.99999999999999</v>
      </c>
    </row>
    <row r="51" spans="2:7" ht="18">
      <c r="B51" s="7" t="s">
        <v>42</v>
      </c>
      <c r="D51" s="1">
        <v>1</v>
      </c>
      <c r="E51" s="1">
        <v>100</v>
      </c>
      <c r="F51" s="1">
        <f t="shared" si="0"/>
        <v>100</v>
      </c>
      <c r="G51" s="1">
        <f t="shared" si="1"/>
        <v>114.99999999999999</v>
      </c>
    </row>
    <row r="52" spans="2:7" ht="18">
      <c r="B52" s="7" t="s">
        <v>43</v>
      </c>
      <c r="D52" s="1">
        <v>1</v>
      </c>
      <c r="E52" s="1">
        <v>100</v>
      </c>
      <c r="F52" s="1">
        <f t="shared" si="0"/>
        <v>100</v>
      </c>
      <c r="G52" s="1">
        <f t="shared" si="1"/>
        <v>114.99999999999999</v>
      </c>
    </row>
    <row r="53" spans="2:8" ht="18">
      <c r="B53" s="7" t="s">
        <v>44</v>
      </c>
      <c r="D53" s="1">
        <v>1</v>
      </c>
      <c r="E53" s="1">
        <v>100</v>
      </c>
      <c r="F53" s="1">
        <f t="shared" si="0"/>
        <v>100</v>
      </c>
      <c r="G53" s="1">
        <f t="shared" si="1"/>
        <v>114.99999999999999</v>
      </c>
      <c r="H53" s="1">
        <f>SUM(G50:G53)</f>
        <v>459.99999999999994</v>
      </c>
    </row>
    <row r="54" spans="6:7" ht="18">
      <c r="F54" s="1">
        <f t="shared" si="0"/>
        <v>0</v>
      </c>
      <c r="G54" s="1">
        <f t="shared" si="1"/>
        <v>0</v>
      </c>
    </row>
    <row r="55" spans="1:7" ht="18">
      <c r="A55" s="4" t="s">
        <v>45</v>
      </c>
      <c r="B55" s="7" t="s">
        <v>46</v>
      </c>
      <c r="D55" s="1">
        <v>1</v>
      </c>
      <c r="E55" s="1">
        <v>100</v>
      </c>
      <c r="F55" s="1">
        <f t="shared" si="0"/>
        <v>100</v>
      </c>
      <c r="G55" s="1">
        <f t="shared" si="1"/>
        <v>114.99999999999999</v>
      </c>
    </row>
    <row r="56" spans="2:7" ht="18">
      <c r="B56" s="7" t="s">
        <v>47</v>
      </c>
      <c r="D56" s="1">
        <v>1</v>
      </c>
      <c r="E56" s="1">
        <v>100</v>
      </c>
      <c r="F56" s="1">
        <f t="shared" si="0"/>
        <v>100</v>
      </c>
      <c r="G56" s="1">
        <f t="shared" si="1"/>
        <v>114.99999999999999</v>
      </c>
    </row>
    <row r="57" spans="2:7" ht="18">
      <c r="B57" s="7" t="s">
        <v>34</v>
      </c>
      <c r="C57" s="1">
        <v>5</v>
      </c>
      <c r="D57" s="1">
        <v>1</v>
      </c>
      <c r="E57" s="1">
        <v>110</v>
      </c>
      <c r="F57" s="1">
        <f t="shared" si="0"/>
        <v>110</v>
      </c>
      <c r="G57" s="1">
        <f t="shared" si="1"/>
        <v>126.49999999999999</v>
      </c>
    </row>
    <row r="58" spans="2:7" ht="18">
      <c r="B58" s="7" t="s">
        <v>131</v>
      </c>
      <c r="C58" s="1">
        <v>10</v>
      </c>
      <c r="D58" s="1">
        <v>1</v>
      </c>
      <c r="E58" s="1">
        <v>190</v>
      </c>
      <c r="F58" s="1">
        <f t="shared" si="0"/>
        <v>190</v>
      </c>
      <c r="G58" s="1">
        <f t="shared" si="1"/>
        <v>218.49999999999997</v>
      </c>
    </row>
    <row r="59" spans="2:7" ht="18">
      <c r="B59" s="7" t="s">
        <v>132</v>
      </c>
      <c r="C59" s="1">
        <v>10</v>
      </c>
      <c r="D59" s="1">
        <v>1</v>
      </c>
      <c r="E59" s="1">
        <v>130</v>
      </c>
      <c r="F59" s="1">
        <f t="shared" si="0"/>
        <v>130</v>
      </c>
      <c r="G59" s="1">
        <f t="shared" si="1"/>
        <v>149.5</v>
      </c>
    </row>
    <row r="60" spans="2:7" ht="18">
      <c r="B60" s="7" t="s">
        <v>133</v>
      </c>
      <c r="C60" s="1">
        <v>10</v>
      </c>
      <c r="D60" s="1">
        <v>1</v>
      </c>
      <c r="E60" s="1">
        <v>170</v>
      </c>
      <c r="F60" s="1">
        <f t="shared" si="0"/>
        <v>170</v>
      </c>
      <c r="G60" s="1">
        <f t="shared" si="1"/>
        <v>195.49999999999997</v>
      </c>
    </row>
    <row r="61" spans="2:7" ht="18">
      <c r="B61" s="7" t="s">
        <v>134</v>
      </c>
      <c r="C61" s="1">
        <v>10</v>
      </c>
      <c r="D61" s="1">
        <v>1</v>
      </c>
      <c r="E61" s="1">
        <v>140</v>
      </c>
      <c r="F61" s="1">
        <f t="shared" si="0"/>
        <v>140</v>
      </c>
      <c r="G61" s="1">
        <f t="shared" si="1"/>
        <v>161</v>
      </c>
    </row>
    <row r="62" spans="2:7" ht="18">
      <c r="B62" s="7" t="s">
        <v>135</v>
      </c>
      <c r="C62" s="1">
        <v>10</v>
      </c>
      <c r="D62" s="1">
        <v>1</v>
      </c>
      <c r="E62" s="1">
        <v>140</v>
      </c>
      <c r="F62" s="1">
        <f t="shared" si="0"/>
        <v>140</v>
      </c>
      <c r="G62" s="1">
        <f t="shared" si="1"/>
        <v>161</v>
      </c>
    </row>
    <row r="63" spans="2:8" ht="18">
      <c r="B63" s="7" t="s">
        <v>136</v>
      </c>
      <c r="C63" s="1">
        <v>10</v>
      </c>
      <c r="D63" s="1">
        <v>1</v>
      </c>
      <c r="E63" s="1">
        <v>130</v>
      </c>
      <c r="F63" s="1">
        <f t="shared" si="0"/>
        <v>130</v>
      </c>
      <c r="G63" s="1">
        <f t="shared" si="1"/>
        <v>149.5</v>
      </c>
      <c r="H63" s="1">
        <f>SUM(G55:G63)</f>
        <v>1391.5</v>
      </c>
    </row>
    <row r="64" spans="6:7" ht="18">
      <c r="F64" s="1">
        <f t="shared" si="0"/>
        <v>0</v>
      </c>
      <c r="G64" s="1">
        <f t="shared" si="1"/>
        <v>0</v>
      </c>
    </row>
    <row r="65" spans="1:8" ht="18">
      <c r="A65" s="4" t="s">
        <v>59</v>
      </c>
      <c r="B65" s="7" t="s">
        <v>60</v>
      </c>
      <c r="C65" s="1" t="s">
        <v>62</v>
      </c>
      <c r="D65" s="1">
        <v>1</v>
      </c>
      <c r="E65" s="1">
        <v>100</v>
      </c>
      <c r="F65" s="1">
        <f t="shared" si="0"/>
        <v>100</v>
      </c>
      <c r="G65" s="1">
        <f t="shared" si="1"/>
        <v>114.99999999999999</v>
      </c>
      <c r="H65" s="1">
        <v>115</v>
      </c>
    </row>
    <row r="66" spans="6:7" ht="18">
      <c r="F66" s="1">
        <f t="shared" si="0"/>
        <v>0</v>
      </c>
      <c r="G66" s="1">
        <f t="shared" si="1"/>
        <v>0</v>
      </c>
    </row>
    <row r="67" spans="1:7" ht="18">
      <c r="A67" s="4" t="s">
        <v>63</v>
      </c>
      <c r="B67" s="7" t="s">
        <v>64</v>
      </c>
      <c r="C67" s="1">
        <v>10</v>
      </c>
      <c r="D67" s="1">
        <v>2</v>
      </c>
      <c r="E67" s="1">
        <v>195</v>
      </c>
      <c r="F67" s="1">
        <f aca="true" t="shared" si="2" ref="F67:F131">D67*E67</f>
        <v>390</v>
      </c>
      <c r="G67" s="1">
        <f aca="true" t="shared" si="3" ref="G67:G132">(F67)*(1+15%)</f>
        <v>448.49999999999994</v>
      </c>
    </row>
    <row r="68" spans="2:7" ht="18">
      <c r="B68" s="7" t="s">
        <v>65</v>
      </c>
      <c r="C68" s="1">
        <v>10</v>
      </c>
      <c r="D68" s="1">
        <v>2</v>
      </c>
      <c r="E68" s="1">
        <v>140</v>
      </c>
      <c r="F68" s="1">
        <f t="shared" si="2"/>
        <v>280</v>
      </c>
      <c r="G68" s="1">
        <f t="shared" si="3"/>
        <v>322</v>
      </c>
    </row>
    <row r="69" spans="2:7" ht="18">
      <c r="B69" s="7" t="s">
        <v>50</v>
      </c>
      <c r="C69" s="1">
        <v>10</v>
      </c>
      <c r="D69" s="1">
        <v>1</v>
      </c>
      <c r="E69" s="1">
        <v>150</v>
      </c>
      <c r="F69" s="1">
        <f t="shared" si="2"/>
        <v>150</v>
      </c>
      <c r="G69" s="1">
        <f t="shared" si="3"/>
        <v>172.5</v>
      </c>
    </row>
    <row r="70" spans="2:7" ht="18">
      <c r="B70" s="7" t="s">
        <v>66</v>
      </c>
      <c r="C70" s="1">
        <v>10</v>
      </c>
      <c r="D70" s="1">
        <v>1</v>
      </c>
      <c r="E70" s="1">
        <v>140</v>
      </c>
      <c r="F70" s="1">
        <f t="shared" si="2"/>
        <v>140</v>
      </c>
      <c r="G70" s="1">
        <f t="shared" si="3"/>
        <v>161</v>
      </c>
    </row>
    <row r="71" spans="2:7" ht="18">
      <c r="B71" s="7" t="s">
        <v>67</v>
      </c>
      <c r="C71" s="1">
        <v>10</v>
      </c>
      <c r="D71" s="1">
        <v>1</v>
      </c>
      <c r="E71" s="1">
        <v>130</v>
      </c>
      <c r="F71" s="1">
        <f t="shared" si="2"/>
        <v>130</v>
      </c>
      <c r="G71" s="1">
        <f t="shared" si="3"/>
        <v>149.5</v>
      </c>
    </row>
    <row r="72" spans="2:7" ht="18">
      <c r="B72" s="7" t="s">
        <v>68</v>
      </c>
      <c r="C72" s="1">
        <v>5</v>
      </c>
      <c r="D72" s="1">
        <v>1</v>
      </c>
      <c r="E72" s="1">
        <v>95</v>
      </c>
      <c r="F72" s="1">
        <f t="shared" si="2"/>
        <v>95</v>
      </c>
      <c r="G72" s="1">
        <f t="shared" si="3"/>
        <v>109.24999999999999</v>
      </c>
    </row>
    <row r="73" spans="2:8" ht="18">
      <c r="B73" s="7" t="s">
        <v>27</v>
      </c>
      <c r="C73" s="1">
        <v>5</v>
      </c>
      <c r="D73" s="1">
        <v>1</v>
      </c>
      <c r="E73" s="1">
        <v>110</v>
      </c>
      <c r="F73" s="1">
        <f t="shared" si="2"/>
        <v>110</v>
      </c>
      <c r="G73" s="1">
        <f t="shared" si="3"/>
        <v>126.49999999999999</v>
      </c>
      <c r="H73" s="1">
        <v>1409</v>
      </c>
    </row>
    <row r="74" spans="6:7" ht="18">
      <c r="F74" s="1">
        <f t="shared" si="2"/>
        <v>0</v>
      </c>
      <c r="G74" s="1">
        <f t="shared" si="3"/>
        <v>0</v>
      </c>
    </row>
    <row r="75" spans="1:7" ht="18">
      <c r="A75" s="4" t="s">
        <v>74</v>
      </c>
      <c r="B75" s="7" t="s">
        <v>69</v>
      </c>
      <c r="C75" s="1">
        <v>10</v>
      </c>
      <c r="D75" s="1">
        <v>2</v>
      </c>
      <c r="E75" s="1">
        <v>195</v>
      </c>
      <c r="F75" s="1">
        <f t="shared" si="2"/>
        <v>390</v>
      </c>
      <c r="G75" s="1">
        <f t="shared" si="3"/>
        <v>448.49999999999994</v>
      </c>
    </row>
    <row r="76" spans="2:7" ht="18">
      <c r="B76" s="7" t="s">
        <v>70</v>
      </c>
      <c r="C76" s="1">
        <v>10</v>
      </c>
      <c r="D76" s="1">
        <v>1</v>
      </c>
      <c r="E76" s="1">
        <v>190</v>
      </c>
      <c r="F76" s="1">
        <f t="shared" si="2"/>
        <v>190</v>
      </c>
      <c r="G76" s="1">
        <f t="shared" si="3"/>
        <v>218.49999999999997</v>
      </c>
    </row>
    <row r="77" spans="2:7" ht="18">
      <c r="B77" s="7" t="s">
        <v>71</v>
      </c>
      <c r="C77" s="1">
        <v>10</v>
      </c>
      <c r="D77" s="1">
        <v>1</v>
      </c>
      <c r="E77" s="1">
        <v>140</v>
      </c>
      <c r="F77" s="1">
        <f t="shared" si="2"/>
        <v>140</v>
      </c>
      <c r="G77" s="1">
        <f t="shared" si="3"/>
        <v>161</v>
      </c>
    </row>
    <row r="78" spans="2:7" ht="18">
      <c r="B78" s="7" t="s">
        <v>72</v>
      </c>
      <c r="C78" s="1">
        <v>5</v>
      </c>
      <c r="D78" s="1">
        <v>1</v>
      </c>
      <c r="E78" s="1">
        <v>75</v>
      </c>
      <c r="F78" s="1">
        <f t="shared" si="2"/>
        <v>75</v>
      </c>
      <c r="G78" s="1">
        <f t="shared" si="3"/>
        <v>86.25</v>
      </c>
    </row>
    <row r="79" spans="2:7" ht="18">
      <c r="B79" s="7" t="s">
        <v>89</v>
      </c>
      <c r="C79" s="1">
        <v>5</v>
      </c>
      <c r="D79" s="1">
        <v>1</v>
      </c>
      <c r="E79" s="1">
        <v>75</v>
      </c>
      <c r="F79" s="1">
        <f t="shared" si="2"/>
        <v>75</v>
      </c>
      <c r="G79" s="1">
        <f t="shared" si="3"/>
        <v>86.25</v>
      </c>
    </row>
    <row r="80" spans="2:7" ht="18">
      <c r="B80" s="7" t="s">
        <v>73</v>
      </c>
      <c r="C80" s="1">
        <v>10</v>
      </c>
      <c r="D80" s="1">
        <v>1</v>
      </c>
      <c r="E80" s="1">
        <v>180</v>
      </c>
      <c r="F80" s="1">
        <f t="shared" si="2"/>
        <v>180</v>
      </c>
      <c r="G80" s="1">
        <f t="shared" si="3"/>
        <v>206.99999999999997</v>
      </c>
    </row>
    <row r="81" spans="2:7" ht="18">
      <c r="B81" s="7" t="s">
        <v>75</v>
      </c>
      <c r="C81" s="1">
        <v>10</v>
      </c>
      <c r="D81" s="1">
        <v>1</v>
      </c>
      <c r="E81" s="1">
        <v>150</v>
      </c>
      <c r="F81" s="1">
        <f t="shared" si="2"/>
        <v>150</v>
      </c>
      <c r="G81" s="1">
        <f t="shared" si="3"/>
        <v>172.5</v>
      </c>
    </row>
    <row r="82" spans="2:7" ht="18">
      <c r="B82" s="7" t="s">
        <v>76</v>
      </c>
      <c r="C82" s="1">
        <v>5</v>
      </c>
      <c r="D82" s="1">
        <v>1</v>
      </c>
      <c r="E82" s="1">
        <v>120</v>
      </c>
      <c r="F82" s="1">
        <f t="shared" si="2"/>
        <v>120</v>
      </c>
      <c r="G82" s="1">
        <f t="shared" si="3"/>
        <v>138</v>
      </c>
    </row>
    <row r="83" spans="2:7" ht="18">
      <c r="B83" s="7" t="s">
        <v>78</v>
      </c>
      <c r="D83" s="1">
        <v>1</v>
      </c>
      <c r="E83" s="1">
        <v>100</v>
      </c>
      <c r="F83" s="1">
        <f t="shared" si="2"/>
        <v>100</v>
      </c>
      <c r="G83" s="1">
        <f t="shared" si="3"/>
        <v>114.99999999999999</v>
      </c>
    </row>
    <row r="84" spans="2:7" ht="18">
      <c r="B84" s="7" t="s">
        <v>79</v>
      </c>
      <c r="D84" s="1">
        <v>1</v>
      </c>
      <c r="E84" s="1">
        <v>100</v>
      </c>
      <c r="F84" s="1">
        <f t="shared" si="2"/>
        <v>100</v>
      </c>
      <c r="G84" s="1">
        <f t="shared" si="3"/>
        <v>114.99999999999999</v>
      </c>
    </row>
    <row r="85" spans="2:7" ht="18">
      <c r="B85" s="7" t="s">
        <v>80</v>
      </c>
      <c r="D85" s="1">
        <v>1</v>
      </c>
      <c r="E85" s="1">
        <v>100</v>
      </c>
      <c r="F85" s="1">
        <f t="shared" si="2"/>
        <v>100</v>
      </c>
      <c r="G85" s="1">
        <f t="shared" si="3"/>
        <v>114.99999999999999</v>
      </c>
    </row>
    <row r="86" spans="2:7" ht="18">
      <c r="B86" s="7" t="s">
        <v>82</v>
      </c>
      <c r="D86" s="1">
        <v>1</v>
      </c>
      <c r="E86" s="1">
        <v>100</v>
      </c>
      <c r="F86" s="1">
        <f t="shared" si="2"/>
        <v>100</v>
      </c>
      <c r="G86" s="1">
        <f t="shared" si="3"/>
        <v>114.99999999999999</v>
      </c>
    </row>
    <row r="87" spans="2:7" ht="18">
      <c r="B87" s="7" t="s">
        <v>85</v>
      </c>
      <c r="F87" s="1">
        <f t="shared" si="2"/>
        <v>0</v>
      </c>
      <c r="G87" s="1">
        <f t="shared" si="3"/>
        <v>0</v>
      </c>
    </row>
    <row r="88" spans="2:7" ht="18">
      <c r="B88" s="7" t="s">
        <v>83</v>
      </c>
      <c r="F88" s="1">
        <f t="shared" si="2"/>
        <v>0</v>
      </c>
      <c r="G88" s="1">
        <f t="shared" si="3"/>
        <v>0</v>
      </c>
    </row>
    <row r="89" spans="2:7" ht="18">
      <c r="B89" s="7" t="s">
        <v>84</v>
      </c>
      <c r="F89" s="1">
        <f t="shared" si="2"/>
        <v>0</v>
      </c>
      <c r="G89" s="1">
        <f t="shared" si="3"/>
        <v>0</v>
      </c>
    </row>
    <row r="90" spans="2:8" ht="18">
      <c r="B90" s="7" t="s">
        <v>86</v>
      </c>
      <c r="C90" s="1">
        <v>600</v>
      </c>
      <c r="D90" s="1">
        <v>1</v>
      </c>
      <c r="E90" s="1">
        <v>75</v>
      </c>
      <c r="F90" s="1">
        <f t="shared" si="2"/>
        <v>75</v>
      </c>
      <c r="G90" s="1">
        <f t="shared" si="3"/>
        <v>86.25</v>
      </c>
      <c r="H90" s="1">
        <f>SUM(G75:G90)</f>
        <v>2064.25</v>
      </c>
    </row>
    <row r="91" spans="6:7" ht="18">
      <c r="F91" s="1">
        <f t="shared" si="2"/>
        <v>0</v>
      </c>
      <c r="G91" s="1">
        <f t="shared" si="3"/>
        <v>0</v>
      </c>
    </row>
    <row r="92" spans="1:8" ht="18">
      <c r="A92" s="4" t="s">
        <v>152</v>
      </c>
      <c r="B92" s="7" t="s">
        <v>153</v>
      </c>
      <c r="C92" s="1">
        <v>250</v>
      </c>
      <c r="D92" s="1">
        <v>1</v>
      </c>
      <c r="E92" s="1">
        <v>0</v>
      </c>
      <c r="F92" s="1">
        <f t="shared" si="2"/>
        <v>0</v>
      </c>
      <c r="G92" s="1">
        <v>0</v>
      </c>
      <c r="H92" s="1">
        <v>0</v>
      </c>
    </row>
    <row r="93" spans="6:7" ht="18">
      <c r="F93" s="1">
        <f t="shared" si="2"/>
        <v>0</v>
      </c>
      <c r="G93" s="1">
        <f t="shared" si="3"/>
        <v>0</v>
      </c>
    </row>
    <row r="94" spans="1:7" ht="18">
      <c r="A94" s="4" t="s">
        <v>87</v>
      </c>
      <c r="B94" s="8" t="s">
        <v>88</v>
      </c>
      <c r="C94" s="1">
        <v>90</v>
      </c>
      <c r="D94" s="1">
        <v>1</v>
      </c>
      <c r="E94" s="1">
        <v>165</v>
      </c>
      <c r="F94" s="1">
        <f t="shared" si="2"/>
        <v>165</v>
      </c>
      <c r="G94" s="1">
        <f t="shared" si="3"/>
        <v>189.74999999999997</v>
      </c>
    </row>
    <row r="95" spans="2:7" ht="18">
      <c r="B95" s="7" t="s">
        <v>147</v>
      </c>
      <c r="C95" s="1">
        <v>10</v>
      </c>
      <c r="D95" s="1">
        <v>1</v>
      </c>
      <c r="E95" s="1">
        <v>190</v>
      </c>
      <c r="F95" s="1">
        <f t="shared" si="2"/>
        <v>190</v>
      </c>
      <c r="G95" s="1">
        <f t="shared" si="3"/>
        <v>218.49999999999997</v>
      </c>
    </row>
    <row r="96" spans="2:8" ht="18">
      <c r="B96" s="7" t="s">
        <v>32</v>
      </c>
      <c r="C96" s="1">
        <v>5</v>
      </c>
      <c r="D96" s="1">
        <v>1</v>
      </c>
      <c r="E96" s="1">
        <v>100</v>
      </c>
      <c r="F96" s="1">
        <f t="shared" si="2"/>
        <v>100</v>
      </c>
      <c r="G96" s="1">
        <f t="shared" si="3"/>
        <v>114.99999999999999</v>
      </c>
      <c r="H96" s="1">
        <f>SUM(G94:G96)</f>
        <v>523.2499999999999</v>
      </c>
    </row>
    <row r="97" spans="6:7" ht="18">
      <c r="F97" s="1">
        <f t="shared" si="2"/>
        <v>0</v>
      </c>
      <c r="G97" s="1">
        <f t="shared" si="3"/>
        <v>0</v>
      </c>
    </row>
    <row r="98" spans="1:7" ht="18">
      <c r="A98" s="4" t="s">
        <v>90</v>
      </c>
      <c r="B98" s="7" t="s">
        <v>91</v>
      </c>
      <c r="C98" s="1">
        <v>250</v>
      </c>
      <c r="D98" s="1">
        <v>1</v>
      </c>
      <c r="E98" s="1">
        <v>125</v>
      </c>
      <c r="F98" s="1">
        <f t="shared" si="2"/>
        <v>125</v>
      </c>
      <c r="G98" s="1">
        <f t="shared" si="3"/>
        <v>143.75</v>
      </c>
    </row>
    <row r="99" spans="2:7" ht="18">
      <c r="B99" s="7" t="s">
        <v>92</v>
      </c>
      <c r="C99" s="1">
        <v>250</v>
      </c>
      <c r="D99" s="1">
        <v>1</v>
      </c>
      <c r="E99" s="1">
        <v>185</v>
      </c>
      <c r="F99" s="1">
        <f t="shared" si="2"/>
        <v>185</v>
      </c>
      <c r="G99" s="1">
        <f t="shared" si="3"/>
        <v>212.74999999999997</v>
      </c>
    </row>
    <row r="100" spans="2:7" ht="18">
      <c r="B100" s="7" t="s">
        <v>101</v>
      </c>
      <c r="C100" s="1">
        <v>100</v>
      </c>
      <c r="D100" s="1">
        <v>1</v>
      </c>
      <c r="E100" s="1">
        <v>80</v>
      </c>
      <c r="F100" s="1">
        <f t="shared" si="2"/>
        <v>80</v>
      </c>
      <c r="G100" s="1">
        <f t="shared" si="3"/>
        <v>92</v>
      </c>
    </row>
    <row r="101" spans="2:8" ht="18">
      <c r="B101" s="7" t="s">
        <v>124</v>
      </c>
      <c r="C101" s="1">
        <v>100</v>
      </c>
      <c r="D101" s="1">
        <v>1</v>
      </c>
      <c r="E101" s="1">
        <v>80</v>
      </c>
      <c r="F101" s="1">
        <f t="shared" si="2"/>
        <v>80</v>
      </c>
      <c r="G101" s="1">
        <f t="shared" si="3"/>
        <v>92</v>
      </c>
      <c r="H101" s="1">
        <f>SUM(G98:G101)</f>
        <v>540.5</v>
      </c>
    </row>
    <row r="102" spans="6:7" ht="18">
      <c r="F102" s="1">
        <f t="shared" si="2"/>
        <v>0</v>
      </c>
      <c r="G102" s="1">
        <f t="shared" si="3"/>
        <v>0</v>
      </c>
    </row>
    <row r="103" spans="1:8" ht="18">
      <c r="A103" s="4" t="s">
        <v>93</v>
      </c>
      <c r="B103" s="7" t="s">
        <v>30</v>
      </c>
      <c r="C103" s="1">
        <v>5</v>
      </c>
      <c r="D103" s="1">
        <v>1</v>
      </c>
      <c r="E103" s="1">
        <v>120</v>
      </c>
      <c r="F103" s="1">
        <f t="shared" si="2"/>
        <v>120</v>
      </c>
      <c r="G103" s="1">
        <f t="shared" si="3"/>
        <v>138</v>
      </c>
      <c r="H103" s="1">
        <v>138</v>
      </c>
    </row>
    <row r="104" spans="6:7" ht="18">
      <c r="F104" s="1">
        <f t="shared" si="2"/>
        <v>0</v>
      </c>
      <c r="G104" s="1">
        <f t="shared" si="3"/>
        <v>0</v>
      </c>
    </row>
    <row r="105" spans="1:7" ht="18">
      <c r="A105" s="4" t="s">
        <v>98</v>
      </c>
      <c r="B105" s="7" t="s">
        <v>94</v>
      </c>
      <c r="C105" s="1">
        <v>10</v>
      </c>
      <c r="D105" s="1">
        <v>1</v>
      </c>
      <c r="E105" s="1">
        <v>175</v>
      </c>
      <c r="F105" s="1">
        <f t="shared" si="2"/>
        <v>175</v>
      </c>
      <c r="G105" s="1">
        <f t="shared" si="3"/>
        <v>201.24999999999997</v>
      </c>
    </row>
    <row r="106" spans="2:7" ht="18">
      <c r="B106" s="7" t="s">
        <v>95</v>
      </c>
      <c r="C106" s="1">
        <v>10</v>
      </c>
      <c r="D106" s="1">
        <v>1</v>
      </c>
      <c r="E106" s="1">
        <v>190</v>
      </c>
      <c r="F106" s="1">
        <f t="shared" si="2"/>
        <v>190</v>
      </c>
      <c r="G106" s="1">
        <f t="shared" si="3"/>
        <v>218.49999999999997</v>
      </c>
    </row>
    <row r="107" spans="2:7" ht="18">
      <c r="B107" s="7" t="s">
        <v>96</v>
      </c>
      <c r="D107" s="1">
        <v>1</v>
      </c>
      <c r="E107" s="1">
        <v>100</v>
      </c>
      <c r="F107" s="1">
        <f t="shared" si="2"/>
        <v>100</v>
      </c>
      <c r="G107" s="1">
        <f t="shared" si="3"/>
        <v>114.99999999999999</v>
      </c>
    </row>
    <row r="108" spans="2:8" ht="18">
      <c r="B108" s="7" t="s">
        <v>97</v>
      </c>
      <c r="D108" s="1">
        <v>1</v>
      </c>
      <c r="E108" s="1">
        <v>100</v>
      </c>
      <c r="F108" s="1">
        <f t="shared" si="2"/>
        <v>100</v>
      </c>
      <c r="G108" s="1">
        <f t="shared" si="3"/>
        <v>114.99999999999999</v>
      </c>
      <c r="H108" s="1">
        <f>SUM(G105:G108)</f>
        <v>649.7499999999999</v>
      </c>
    </row>
    <row r="109" spans="6:7" ht="18">
      <c r="F109" s="1">
        <f t="shared" si="2"/>
        <v>0</v>
      </c>
      <c r="G109" s="1">
        <f t="shared" si="3"/>
        <v>0</v>
      </c>
    </row>
    <row r="110" spans="1:7" ht="18">
      <c r="A110" s="4" t="s">
        <v>99</v>
      </c>
      <c r="B110" s="7" t="s">
        <v>100</v>
      </c>
      <c r="C110" s="1">
        <v>250</v>
      </c>
      <c r="D110" s="1">
        <v>1</v>
      </c>
      <c r="E110" s="1">
        <v>125</v>
      </c>
      <c r="F110" s="1">
        <f t="shared" si="2"/>
        <v>125</v>
      </c>
      <c r="G110" s="1">
        <f t="shared" si="3"/>
        <v>143.75</v>
      </c>
    </row>
    <row r="111" spans="2:8" ht="18">
      <c r="B111" s="7" t="s">
        <v>101</v>
      </c>
      <c r="C111" s="1">
        <v>500</v>
      </c>
      <c r="D111" s="1">
        <v>1</v>
      </c>
      <c r="E111" s="1">
        <v>190</v>
      </c>
      <c r="F111" s="1">
        <f t="shared" si="2"/>
        <v>190</v>
      </c>
      <c r="G111" s="1">
        <f t="shared" si="3"/>
        <v>218.49999999999997</v>
      </c>
      <c r="H111" s="1">
        <f>SUM(G110:G111)</f>
        <v>362.25</v>
      </c>
    </row>
    <row r="112" spans="6:7" ht="18">
      <c r="F112" s="1">
        <f t="shared" si="2"/>
        <v>0</v>
      </c>
      <c r="G112" s="1">
        <f t="shared" si="3"/>
        <v>0</v>
      </c>
    </row>
    <row r="113" spans="1:7" ht="18">
      <c r="A113" s="4" t="s">
        <v>112</v>
      </c>
      <c r="B113" s="7" t="s">
        <v>31</v>
      </c>
      <c r="C113" s="1">
        <v>10</v>
      </c>
      <c r="D113" s="1">
        <v>1</v>
      </c>
      <c r="E113" s="1">
        <v>130</v>
      </c>
      <c r="F113" s="1">
        <f t="shared" si="2"/>
        <v>130</v>
      </c>
      <c r="G113" s="1">
        <f t="shared" si="3"/>
        <v>149.5</v>
      </c>
    </row>
    <row r="114" spans="2:7" ht="18">
      <c r="B114" s="7" t="s">
        <v>103</v>
      </c>
      <c r="C114" s="1">
        <v>5</v>
      </c>
      <c r="D114" s="1">
        <v>1</v>
      </c>
      <c r="E114" s="1">
        <v>75</v>
      </c>
      <c r="F114" s="1">
        <f t="shared" si="2"/>
        <v>75</v>
      </c>
      <c r="G114" s="1">
        <f t="shared" si="3"/>
        <v>86.25</v>
      </c>
    </row>
    <row r="115" spans="2:7" ht="18">
      <c r="B115" s="7" t="s">
        <v>104</v>
      </c>
      <c r="C115" s="1">
        <v>5</v>
      </c>
      <c r="D115" s="1">
        <v>1</v>
      </c>
      <c r="E115" s="1">
        <v>75</v>
      </c>
      <c r="F115" s="1">
        <f t="shared" si="2"/>
        <v>75</v>
      </c>
      <c r="G115" s="1">
        <f t="shared" si="3"/>
        <v>86.25</v>
      </c>
    </row>
    <row r="116" spans="2:7" ht="18">
      <c r="B116" s="7" t="s">
        <v>105</v>
      </c>
      <c r="C116" s="1">
        <v>5</v>
      </c>
      <c r="D116" s="1">
        <v>1</v>
      </c>
      <c r="E116" s="1">
        <v>120</v>
      </c>
      <c r="F116" s="1">
        <f t="shared" si="2"/>
        <v>120</v>
      </c>
      <c r="G116" s="1">
        <f t="shared" si="3"/>
        <v>138</v>
      </c>
    </row>
    <row r="117" spans="2:7" ht="18">
      <c r="B117" s="7" t="s">
        <v>106</v>
      </c>
      <c r="C117" s="1">
        <v>10</v>
      </c>
      <c r="D117" s="1">
        <v>1</v>
      </c>
      <c r="E117" s="1">
        <v>190</v>
      </c>
      <c r="F117" s="1">
        <f t="shared" si="2"/>
        <v>190</v>
      </c>
      <c r="G117" s="1">
        <f t="shared" si="3"/>
        <v>218.49999999999997</v>
      </c>
    </row>
    <row r="118" spans="2:7" ht="18">
      <c r="B118" s="7" t="s">
        <v>107</v>
      </c>
      <c r="C118" s="1">
        <v>10</v>
      </c>
      <c r="D118" s="1">
        <v>1</v>
      </c>
      <c r="E118" s="1">
        <v>190</v>
      </c>
      <c r="F118" s="1">
        <f t="shared" si="2"/>
        <v>190</v>
      </c>
      <c r="G118" s="1">
        <f t="shared" si="3"/>
        <v>218.49999999999997</v>
      </c>
    </row>
    <row r="119" spans="2:7" ht="18">
      <c r="B119" s="7" t="s">
        <v>108</v>
      </c>
      <c r="C119" s="1">
        <v>10</v>
      </c>
      <c r="D119" s="1">
        <v>1</v>
      </c>
      <c r="E119" s="1">
        <v>140</v>
      </c>
      <c r="F119" s="1">
        <f t="shared" si="2"/>
        <v>140</v>
      </c>
      <c r="G119" s="1">
        <f t="shared" si="3"/>
        <v>161</v>
      </c>
    </row>
    <row r="120" spans="2:7" ht="18">
      <c r="B120" s="7" t="s">
        <v>109</v>
      </c>
      <c r="C120" s="1">
        <v>10</v>
      </c>
      <c r="D120" s="1">
        <v>1</v>
      </c>
      <c r="E120" s="1">
        <v>115</v>
      </c>
      <c r="F120" s="1">
        <f t="shared" si="2"/>
        <v>115</v>
      </c>
      <c r="G120" s="1">
        <f t="shared" si="3"/>
        <v>132.25</v>
      </c>
    </row>
    <row r="121" spans="2:7" ht="18">
      <c r="B121" s="7" t="s">
        <v>110</v>
      </c>
      <c r="C121" s="1">
        <v>10</v>
      </c>
      <c r="D121" s="1">
        <v>1</v>
      </c>
      <c r="E121" s="1">
        <v>140</v>
      </c>
      <c r="F121" s="1">
        <f t="shared" si="2"/>
        <v>140</v>
      </c>
      <c r="G121" s="1">
        <f t="shared" si="3"/>
        <v>161</v>
      </c>
    </row>
    <row r="122" spans="2:7" ht="18">
      <c r="B122" s="7" t="s">
        <v>111</v>
      </c>
      <c r="C122" s="1">
        <v>10</v>
      </c>
      <c r="D122" s="1">
        <v>1</v>
      </c>
      <c r="E122" s="1">
        <v>130</v>
      </c>
      <c r="F122" s="1">
        <f t="shared" si="2"/>
        <v>130</v>
      </c>
      <c r="G122" s="1">
        <f t="shared" si="3"/>
        <v>149.5</v>
      </c>
    </row>
    <row r="123" spans="2:8" ht="18">
      <c r="B123" s="7" t="s">
        <v>126</v>
      </c>
      <c r="C123" s="1">
        <v>250</v>
      </c>
      <c r="D123" s="1">
        <v>1</v>
      </c>
      <c r="E123" s="1">
        <v>125</v>
      </c>
      <c r="F123" s="1">
        <f t="shared" si="2"/>
        <v>125</v>
      </c>
      <c r="G123" s="1">
        <f t="shared" si="3"/>
        <v>143.75</v>
      </c>
      <c r="H123" s="1">
        <f>SUM(G113:G123)</f>
        <v>1644.5</v>
      </c>
    </row>
    <row r="124" spans="6:7" ht="18">
      <c r="F124" s="1">
        <f t="shared" si="2"/>
        <v>0</v>
      </c>
      <c r="G124" s="1">
        <f t="shared" si="3"/>
        <v>0</v>
      </c>
    </row>
    <row r="125" spans="1:7" ht="18">
      <c r="A125" s="4" t="s">
        <v>113</v>
      </c>
      <c r="B125" s="7" t="s">
        <v>30</v>
      </c>
      <c r="C125" s="1">
        <v>10</v>
      </c>
      <c r="D125" s="1">
        <v>1</v>
      </c>
      <c r="E125" s="1">
        <v>210</v>
      </c>
      <c r="F125" s="1">
        <f t="shared" si="2"/>
        <v>210</v>
      </c>
      <c r="G125" s="1">
        <f t="shared" si="3"/>
        <v>241.49999999999997</v>
      </c>
    </row>
    <row r="126" spans="2:7" ht="18">
      <c r="B126" s="7" t="s">
        <v>19</v>
      </c>
      <c r="C126" s="1">
        <v>10</v>
      </c>
      <c r="D126" s="1">
        <v>1</v>
      </c>
      <c r="E126" s="1">
        <v>120</v>
      </c>
      <c r="F126" s="1">
        <f t="shared" si="2"/>
        <v>120</v>
      </c>
      <c r="G126" s="1">
        <f t="shared" si="3"/>
        <v>138</v>
      </c>
    </row>
    <row r="127" spans="2:7" ht="18">
      <c r="B127" s="7" t="s">
        <v>114</v>
      </c>
      <c r="C127" s="1">
        <v>250</v>
      </c>
      <c r="D127" s="1">
        <v>1</v>
      </c>
      <c r="E127" s="1">
        <v>125</v>
      </c>
      <c r="F127" s="1">
        <f t="shared" si="2"/>
        <v>125</v>
      </c>
      <c r="G127" s="1">
        <f t="shared" si="3"/>
        <v>143.75</v>
      </c>
    </row>
    <row r="128" spans="2:7" ht="18">
      <c r="B128" s="7" t="s">
        <v>115</v>
      </c>
      <c r="C128" s="1">
        <v>250</v>
      </c>
      <c r="D128" s="1">
        <v>1</v>
      </c>
      <c r="E128" s="1">
        <v>125</v>
      </c>
      <c r="F128" s="1">
        <f t="shared" si="2"/>
        <v>125</v>
      </c>
      <c r="G128" s="1">
        <f t="shared" si="3"/>
        <v>143.75</v>
      </c>
    </row>
    <row r="129" spans="2:8" ht="18">
      <c r="B129" s="7" t="s">
        <v>116</v>
      </c>
      <c r="D129" s="1">
        <v>1</v>
      </c>
      <c r="E129" s="1">
        <v>100</v>
      </c>
      <c r="F129" s="1">
        <f t="shared" si="2"/>
        <v>100</v>
      </c>
      <c r="G129" s="1">
        <f t="shared" si="3"/>
        <v>114.99999999999999</v>
      </c>
      <c r="H129" s="1">
        <f>SUM(G125:G129)</f>
        <v>782</v>
      </c>
    </row>
    <row r="130" spans="6:7" ht="18">
      <c r="F130" s="1">
        <f t="shared" si="2"/>
        <v>0</v>
      </c>
      <c r="G130" s="1">
        <f t="shared" si="3"/>
        <v>0</v>
      </c>
    </row>
    <row r="131" spans="1:7" ht="18">
      <c r="A131" s="4" t="s">
        <v>117</v>
      </c>
      <c r="B131" s="7" t="s">
        <v>118</v>
      </c>
      <c r="C131" s="1">
        <v>500</v>
      </c>
      <c r="D131" s="1">
        <v>1</v>
      </c>
      <c r="E131" s="1">
        <v>200</v>
      </c>
      <c r="F131" s="1">
        <f t="shared" si="2"/>
        <v>200</v>
      </c>
      <c r="G131" s="1">
        <f t="shared" si="3"/>
        <v>229.99999999999997</v>
      </c>
    </row>
    <row r="132" spans="2:7" ht="18">
      <c r="B132" s="7" t="s">
        <v>124</v>
      </c>
      <c r="C132" s="1">
        <v>1000</v>
      </c>
      <c r="D132" s="1">
        <v>1</v>
      </c>
      <c r="E132" s="1">
        <v>330</v>
      </c>
      <c r="F132" s="1">
        <f aca="true" t="shared" si="4" ref="F132:F163">D132*E132</f>
        <v>330</v>
      </c>
      <c r="G132" s="1">
        <f t="shared" si="3"/>
        <v>379.49999999999994</v>
      </c>
    </row>
    <row r="133" spans="2:7" ht="18">
      <c r="B133" s="7" t="s">
        <v>125</v>
      </c>
      <c r="C133" s="1">
        <v>500</v>
      </c>
      <c r="D133" s="1">
        <v>1</v>
      </c>
      <c r="E133" s="1">
        <v>200</v>
      </c>
      <c r="F133" s="1">
        <f t="shared" si="4"/>
        <v>200</v>
      </c>
      <c r="G133" s="1">
        <f aca="true" t="shared" si="5" ref="G133:G163">(F133)*(1+15%)</f>
        <v>229.99999999999997</v>
      </c>
    </row>
    <row r="134" spans="2:7" ht="18">
      <c r="B134" s="7" t="s">
        <v>100</v>
      </c>
      <c r="C134" s="1">
        <v>250</v>
      </c>
      <c r="D134" s="1">
        <v>1</v>
      </c>
      <c r="E134" s="1">
        <v>125</v>
      </c>
      <c r="F134" s="1">
        <f t="shared" si="4"/>
        <v>125</v>
      </c>
      <c r="G134" s="1">
        <f t="shared" si="5"/>
        <v>143.75</v>
      </c>
    </row>
    <row r="135" spans="2:7" ht="18">
      <c r="B135" s="7" t="s">
        <v>126</v>
      </c>
      <c r="C135" s="1">
        <v>250</v>
      </c>
      <c r="D135" s="1">
        <v>1</v>
      </c>
      <c r="E135" s="1">
        <v>125</v>
      </c>
      <c r="F135" s="1">
        <f t="shared" si="4"/>
        <v>125</v>
      </c>
      <c r="G135" s="1">
        <f t="shared" si="5"/>
        <v>143.75</v>
      </c>
    </row>
    <row r="136" spans="2:7" ht="18">
      <c r="B136" s="7" t="s">
        <v>119</v>
      </c>
      <c r="C136" s="1">
        <v>5</v>
      </c>
      <c r="D136" s="1">
        <v>1</v>
      </c>
      <c r="E136" s="1">
        <v>80</v>
      </c>
      <c r="F136" s="1">
        <f t="shared" si="4"/>
        <v>80</v>
      </c>
      <c r="G136" s="1">
        <f t="shared" si="5"/>
        <v>92</v>
      </c>
    </row>
    <row r="137" spans="2:7" ht="18">
      <c r="B137" s="7" t="s">
        <v>120</v>
      </c>
      <c r="C137" s="1">
        <v>5</v>
      </c>
      <c r="D137" s="1">
        <v>1</v>
      </c>
      <c r="E137" s="1">
        <v>75</v>
      </c>
      <c r="F137" s="1">
        <f t="shared" si="4"/>
        <v>75</v>
      </c>
      <c r="G137" s="1">
        <f t="shared" si="5"/>
        <v>86.25</v>
      </c>
    </row>
    <row r="138" spans="2:7" ht="18">
      <c r="B138" s="7" t="s">
        <v>121</v>
      </c>
      <c r="C138" s="1">
        <v>5</v>
      </c>
      <c r="D138" s="1">
        <v>1</v>
      </c>
      <c r="E138" s="1">
        <v>80</v>
      </c>
      <c r="F138" s="1">
        <f t="shared" si="4"/>
        <v>80</v>
      </c>
      <c r="G138" s="1">
        <f t="shared" si="5"/>
        <v>92</v>
      </c>
    </row>
    <row r="139" spans="2:7" ht="18">
      <c r="B139" s="7" t="s">
        <v>122</v>
      </c>
      <c r="C139" s="1">
        <v>5</v>
      </c>
      <c r="D139" s="1">
        <v>1</v>
      </c>
      <c r="E139" s="1">
        <v>95</v>
      </c>
      <c r="F139" s="1">
        <f t="shared" si="4"/>
        <v>95</v>
      </c>
      <c r="G139" s="1">
        <f t="shared" si="5"/>
        <v>109.24999999999999</v>
      </c>
    </row>
    <row r="140" spans="2:7" ht="18">
      <c r="B140" s="7" t="s">
        <v>123</v>
      </c>
      <c r="C140" s="1">
        <v>5</v>
      </c>
      <c r="D140" s="1">
        <v>1</v>
      </c>
      <c r="E140" s="1">
        <v>70</v>
      </c>
      <c r="F140" s="1">
        <f t="shared" si="4"/>
        <v>70</v>
      </c>
      <c r="G140" s="1">
        <f t="shared" si="5"/>
        <v>80.5</v>
      </c>
    </row>
    <row r="141" spans="2:7" ht="18">
      <c r="B141" s="7" t="s">
        <v>127</v>
      </c>
      <c r="D141" s="1">
        <v>1</v>
      </c>
      <c r="E141" s="1">
        <v>100</v>
      </c>
      <c r="F141" s="1">
        <f t="shared" si="4"/>
        <v>100</v>
      </c>
      <c r="G141" s="1">
        <f t="shared" si="5"/>
        <v>114.99999999999999</v>
      </c>
    </row>
    <row r="142" spans="2:8" ht="18">
      <c r="B142" s="7" t="s">
        <v>128</v>
      </c>
      <c r="D142" s="1">
        <v>1</v>
      </c>
      <c r="E142" s="1">
        <v>100</v>
      </c>
      <c r="F142" s="1">
        <f t="shared" si="4"/>
        <v>100</v>
      </c>
      <c r="G142" s="1">
        <f t="shared" si="5"/>
        <v>114.99999999999999</v>
      </c>
      <c r="H142" s="1">
        <f>SUM(G131:G142)</f>
        <v>1817</v>
      </c>
    </row>
    <row r="143" spans="6:7" ht="18">
      <c r="F143" s="1">
        <f t="shared" si="4"/>
        <v>0</v>
      </c>
      <c r="G143" s="1">
        <f t="shared" si="5"/>
        <v>0</v>
      </c>
    </row>
    <row r="144" spans="1:7" ht="18">
      <c r="A144" s="4" t="s">
        <v>129</v>
      </c>
      <c r="B144" s="7" t="s">
        <v>130</v>
      </c>
      <c r="C144" s="1">
        <v>10</v>
      </c>
      <c r="D144" s="1">
        <v>2</v>
      </c>
      <c r="E144" s="1">
        <v>130</v>
      </c>
      <c r="F144" s="1">
        <f t="shared" si="4"/>
        <v>260</v>
      </c>
      <c r="G144" s="1">
        <f t="shared" si="5"/>
        <v>299</v>
      </c>
    </row>
    <row r="145" spans="2:7" ht="18">
      <c r="B145" s="7" t="s">
        <v>19</v>
      </c>
      <c r="C145" s="1">
        <v>10</v>
      </c>
      <c r="D145" s="1">
        <v>1</v>
      </c>
      <c r="E145" s="1">
        <v>120</v>
      </c>
      <c r="F145" s="1">
        <f t="shared" si="4"/>
        <v>120</v>
      </c>
      <c r="G145" s="1">
        <f t="shared" si="5"/>
        <v>138</v>
      </c>
    </row>
    <row r="146" spans="2:8" ht="18">
      <c r="B146" s="7" t="s">
        <v>33</v>
      </c>
      <c r="C146" s="1">
        <v>10</v>
      </c>
      <c r="D146" s="1">
        <v>1</v>
      </c>
      <c r="E146" s="1">
        <v>150</v>
      </c>
      <c r="F146" s="1">
        <f t="shared" si="4"/>
        <v>150</v>
      </c>
      <c r="G146" s="1">
        <f t="shared" si="5"/>
        <v>172.5</v>
      </c>
      <c r="H146" s="1">
        <f>SUM(G144:G146)</f>
        <v>609.5</v>
      </c>
    </row>
    <row r="147" spans="6:7" ht="18">
      <c r="F147" s="1">
        <f t="shared" si="4"/>
        <v>0</v>
      </c>
      <c r="G147" s="1">
        <f t="shared" si="5"/>
        <v>0</v>
      </c>
    </row>
    <row r="148" spans="1:7" ht="18">
      <c r="A148" s="4" t="s">
        <v>139</v>
      </c>
      <c r="B148" s="7" t="s">
        <v>91</v>
      </c>
      <c r="C148" s="1">
        <v>250</v>
      </c>
      <c r="D148" s="1">
        <v>1</v>
      </c>
      <c r="E148" s="1">
        <v>125</v>
      </c>
      <c r="F148" s="1">
        <f t="shared" si="4"/>
        <v>125</v>
      </c>
      <c r="G148" s="1">
        <f t="shared" si="5"/>
        <v>143.75</v>
      </c>
    </row>
    <row r="149" spans="2:7" ht="18">
      <c r="B149" s="7" t="s">
        <v>140</v>
      </c>
      <c r="C149" s="1">
        <v>100</v>
      </c>
      <c r="D149" s="1">
        <v>1</v>
      </c>
      <c r="E149" s="1">
        <v>80</v>
      </c>
      <c r="F149" s="1">
        <f t="shared" si="4"/>
        <v>80</v>
      </c>
      <c r="G149" s="1">
        <f t="shared" si="5"/>
        <v>92</v>
      </c>
    </row>
    <row r="150" spans="2:7" ht="18">
      <c r="B150" s="7" t="s">
        <v>137</v>
      </c>
      <c r="C150" s="1">
        <v>10</v>
      </c>
      <c r="D150" s="1">
        <v>1</v>
      </c>
      <c r="E150" s="1">
        <v>140</v>
      </c>
      <c r="F150" s="1">
        <f t="shared" si="4"/>
        <v>140</v>
      </c>
      <c r="G150" s="1">
        <f t="shared" si="5"/>
        <v>161</v>
      </c>
    </row>
    <row r="151" spans="2:7" ht="18">
      <c r="B151" s="7" t="s">
        <v>108</v>
      </c>
      <c r="C151" s="1">
        <v>10</v>
      </c>
      <c r="D151" s="1">
        <v>1</v>
      </c>
      <c r="E151" s="1">
        <v>140</v>
      </c>
      <c r="F151" s="1">
        <f t="shared" si="4"/>
        <v>140</v>
      </c>
      <c r="G151" s="1">
        <f t="shared" si="5"/>
        <v>161</v>
      </c>
    </row>
    <row r="152" spans="2:8" ht="18">
      <c r="B152" s="7" t="s">
        <v>138</v>
      </c>
      <c r="C152" s="1">
        <v>10</v>
      </c>
      <c r="D152" s="1">
        <v>1</v>
      </c>
      <c r="E152" s="1">
        <v>130</v>
      </c>
      <c r="F152" s="1">
        <f t="shared" si="4"/>
        <v>130</v>
      </c>
      <c r="G152" s="1">
        <f t="shared" si="5"/>
        <v>149.5</v>
      </c>
      <c r="H152" s="1">
        <f>SUM(G148:G152)</f>
        <v>707.25</v>
      </c>
    </row>
    <row r="153" spans="6:7" ht="18">
      <c r="F153" s="1">
        <f t="shared" si="4"/>
        <v>0</v>
      </c>
      <c r="G153" s="1">
        <f t="shared" si="5"/>
        <v>0</v>
      </c>
    </row>
    <row r="154" spans="1:7" ht="18">
      <c r="A154" s="4" t="s">
        <v>141</v>
      </c>
      <c r="B154" s="7" t="s">
        <v>142</v>
      </c>
      <c r="C154" s="1">
        <v>5</v>
      </c>
      <c r="D154" s="1">
        <v>1</v>
      </c>
      <c r="E154" s="1">
        <v>80</v>
      </c>
      <c r="F154" s="1">
        <f t="shared" si="4"/>
        <v>80</v>
      </c>
      <c r="G154" s="1">
        <f t="shared" si="5"/>
        <v>92</v>
      </c>
    </row>
    <row r="155" spans="2:7" ht="18">
      <c r="B155" s="7" t="s">
        <v>143</v>
      </c>
      <c r="C155" s="1">
        <v>5</v>
      </c>
      <c r="D155" s="1">
        <v>1</v>
      </c>
      <c r="E155" s="1">
        <v>115</v>
      </c>
      <c r="F155" s="1">
        <f t="shared" si="4"/>
        <v>115</v>
      </c>
      <c r="G155" s="1">
        <f t="shared" si="5"/>
        <v>132.25</v>
      </c>
    </row>
    <row r="156" spans="2:7" ht="18">
      <c r="B156" s="7" t="s">
        <v>102</v>
      </c>
      <c r="C156" s="1">
        <v>5</v>
      </c>
      <c r="D156" s="1">
        <v>1</v>
      </c>
      <c r="E156" s="1">
        <v>110</v>
      </c>
      <c r="F156" s="1">
        <f t="shared" si="4"/>
        <v>110</v>
      </c>
      <c r="G156" s="1">
        <f t="shared" si="5"/>
        <v>126.49999999999999</v>
      </c>
    </row>
    <row r="157" spans="2:8" ht="18">
      <c r="B157" s="7" t="s">
        <v>144</v>
      </c>
      <c r="C157" s="1">
        <v>5</v>
      </c>
      <c r="D157" s="1">
        <v>1</v>
      </c>
      <c r="E157" s="1">
        <v>75</v>
      </c>
      <c r="F157" s="1">
        <f t="shared" si="4"/>
        <v>75</v>
      </c>
      <c r="G157" s="1">
        <f t="shared" si="5"/>
        <v>86.25</v>
      </c>
      <c r="H157" s="1">
        <f>SUM(G154:G157)</f>
        <v>437</v>
      </c>
    </row>
    <row r="158" spans="6:7" ht="18">
      <c r="F158" s="1">
        <f t="shared" si="4"/>
        <v>0</v>
      </c>
      <c r="G158" s="1">
        <f t="shared" si="5"/>
        <v>0</v>
      </c>
    </row>
    <row r="159" spans="1:8" ht="18">
      <c r="A159" s="4" t="s">
        <v>145</v>
      </c>
      <c r="B159" s="7" t="s">
        <v>101</v>
      </c>
      <c r="C159" s="1" t="s">
        <v>146</v>
      </c>
      <c r="D159" s="1">
        <v>1</v>
      </c>
      <c r="E159" s="1">
        <v>125</v>
      </c>
      <c r="F159" s="1">
        <f t="shared" si="4"/>
        <v>125</v>
      </c>
      <c r="G159" s="1">
        <f t="shared" si="5"/>
        <v>143.75</v>
      </c>
      <c r="H159" s="1">
        <v>144</v>
      </c>
    </row>
    <row r="160" spans="6:7" ht="18">
      <c r="F160" s="1">
        <f t="shared" si="4"/>
        <v>0</v>
      </c>
      <c r="G160" s="1">
        <f t="shared" si="5"/>
        <v>0</v>
      </c>
    </row>
    <row r="161" spans="1:7" ht="18">
      <c r="A161" s="4" t="s">
        <v>148</v>
      </c>
      <c r="B161" s="7" t="s">
        <v>6</v>
      </c>
      <c r="C161" s="1">
        <v>5</v>
      </c>
      <c r="D161" s="1">
        <v>1</v>
      </c>
      <c r="E161" s="1">
        <v>80</v>
      </c>
      <c r="F161" s="1">
        <f t="shared" si="4"/>
        <v>80</v>
      </c>
      <c r="G161" s="1">
        <f t="shared" si="5"/>
        <v>92</v>
      </c>
    </row>
    <row r="162" spans="2:7" ht="18">
      <c r="B162" s="7" t="s">
        <v>149</v>
      </c>
      <c r="C162" s="1">
        <v>5</v>
      </c>
      <c r="D162" s="1">
        <v>1</v>
      </c>
      <c r="E162" s="1">
        <v>80</v>
      </c>
      <c r="F162" s="1">
        <f t="shared" si="4"/>
        <v>80</v>
      </c>
      <c r="G162" s="1">
        <f t="shared" si="5"/>
        <v>92</v>
      </c>
    </row>
    <row r="163" spans="2:8" ht="18">
      <c r="B163" s="7" t="s">
        <v>21</v>
      </c>
      <c r="C163" s="1">
        <v>5</v>
      </c>
      <c r="D163" s="1">
        <v>1</v>
      </c>
      <c r="E163" s="1">
        <v>85</v>
      </c>
      <c r="F163" s="1">
        <f t="shared" si="4"/>
        <v>85</v>
      </c>
      <c r="G163" s="1">
        <f t="shared" si="5"/>
        <v>97.74999999999999</v>
      </c>
      <c r="H163" s="1">
        <v>282</v>
      </c>
    </row>
    <row r="165" ht="18">
      <c r="F165" s="1">
        <f>SUM(F2:F164)</f>
        <v>22580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2014-03-26T02:45:37Z</dcterms:modified>
  <cp:category/>
  <cp:version/>
  <cp:contentType/>
  <cp:contentStatus/>
</cp:coreProperties>
</file>