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<sst xmlns="http://schemas.openxmlformats.org/spreadsheetml/2006/main" count="493" uniqueCount="471">
  <si>
    <t>НИК</t>
  </si>
  <si>
    <t>ЗАКАЗ</t>
  </si>
  <si>
    <t>объем</t>
  </si>
  <si>
    <t>кол-во</t>
  </si>
  <si>
    <t>цена</t>
  </si>
  <si>
    <t>итого</t>
  </si>
  <si>
    <t>piggy22</t>
  </si>
  <si>
    <t>Набор мыла натурального косметического /200гр/ 170р/1шт </t>
  </si>
  <si>
    <t>Мыло органическое Кроха 85гр/75р/1шт </t>
  </si>
  <si>
    <t>Мыло органическое Морская пена 85гр/75р/1шт </t>
  </si>
  <si>
    <t>Мыло органическое Черная жемчужина 85гр/75р/1шт </t>
  </si>
  <si>
    <t>Мыло органическое Алуштинская роза 85гр/75р/1шт </t>
  </si>
  <si>
    <t>Гидролат-микс ActiveGro 250мл/80р/1шт</t>
  </si>
  <si>
    <t>KrechetNat</t>
  </si>
  <si>
    <t>Эфирное масло-герань-5 мл-70 руб-1 шт. </t>
  </si>
  <si>
    <t>Эфирное масло-Вербена-5 мл-90 руб-1 шт </t>
  </si>
  <si>
    <t>Эфирное масло- Лаванда-5 мл - 55 руб-1 шт. </t>
  </si>
  <si>
    <t>Эфирное масло-Чайное дерево-5 мл-70 руб-1 шт. </t>
  </si>
  <si>
    <t>ВОДЫ ДУШИСТЫЕ-роза - 250 мл- 100 руб. 1 шт </t>
  </si>
  <si>
    <t>ВОДЫ ДУШИСТЫЕ-"василек"-100 мл-50 руб, 1 шт </t>
  </si>
  <si>
    <t>ВОДЫ ДУШИСТЫЕ-"лопух"100 мл 45 руб 2 шт </t>
  </si>
  <si>
    <t>ВОДЫ ДУШИСТЫЕ- "лаванда" 100 мл 40 руб 1 шт </t>
  </si>
  <si>
    <t>ВОДЫ ДУШИСТЫЕ - Липа 100 мл 50 руб 1 шт. </t>
  </si>
  <si>
    <t>Эфирное масло нероли 0,5 мл -15 руб 1 шт </t>
  </si>
  <si>
    <t>Эфирное масло Пачули 0,5 мл 20 руб 1 шт </t>
  </si>
  <si>
    <t>Эфирное масло Мандарин 0,5 мл 20 руб 1 шт </t>
  </si>
  <si>
    <t>Эфирное масло Размарин 0,5 мл 15 руб 1 шт </t>
  </si>
  <si>
    <t>Соль для ванн Вербена 600 - 60 руб </t>
  </si>
  <si>
    <t>Бальзам для век 30 мл-100 руб 2 шт</t>
  </si>
  <si>
    <t>Selesta</t>
  </si>
  <si>
    <t>Душистая вода роза 250 мл 50 2шт </t>
  </si>
  <si>
    <t>Душистая вода василек 250 мл 40 </t>
  </si>
  <si>
    <t>Душистая вода календула 100 мл 22,5 </t>
  </si>
  <si>
    <t>Соль морская 600г 30 </t>
  </si>
  <si>
    <t>Варенье из лепестков розы 340г 50 </t>
  </si>
  <si>
    <t>Гидролат-микс ActiveGro 40 </t>
  </si>
  <si>
    <t>Гидролат-микс HerbalCare 40 </t>
  </si>
  <si>
    <t>Гидролат-микс UltraHold 0, 40 </t>
  </si>
  <si>
    <t>масло виноградных косточек 200мл 90 2шт </t>
  </si>
  <si>
    <t>Таежный 40</t>
  </si>
  <si>
    <t>Anutik1205</t>
  </si>
  <si>
    <t>Душистая вода Розмарин (Розмарин) 250мл -65р </t>
  </si>
  <si>
    <t>Душистая вода Липа 250мл -80 </t>
  </si>
  <si>
    <t>Душица 10мл-120 </t>
  </si>
  <si>
    <t>Мандарин 10мл -105 </t>
  </si>
  <si>
    <t>Массажное масло Афродита 200мл-185 </t>
  </si>
  <si>
    <t>Бальзам для лица Секрет обольщения 150 </t>
  </si>
  <si>
    <t>Мыло органическое Алуштинская роза 85гр- 75 </t>
  </si>
  <si>
    <t>Шампуневое мыло </t>
  </si>
  <si>
    <t>Для жирных волосс грязью сакского озера 200 руб. (80 г) </t>
  </si>
  <si>
    <t>Шампунь «Горный Крым»для нормальных и склонных к жирности волос Цена: 200 руб. (80 г)</t>
  </si>
  <si>
    <t>Гидролат-микс HerbalCare 250мл 80 </t>
  </si>
  <si>
    <t>вода душистая Василек 250мл </t>
  </si>
  <si>
    <t>масло эфирное Грейпфрут 10мл </t>
  </si>
  <si>
    <t>Бальзам – лифтинг для век 30мл</t>
  </si>
  <si>
    <t>Масло Breathway 250мл 215</t>
  </si>
  <si>
    <t>ОКИГНА</t>
  </si>
  <si>
    <t>Бальзам для суставов 125 </t>
  </si>
  <si>
    <t>Душистая вода Роза 250 мл 100 </t>
  </si>
  <si>
    <t>Душистая вода Лаванда 250 мл 65 </t>
  </si>
  <si>
    <t>Эночка</t>
  </si>
  <si>
    <t>Чайное дерево-5 мл-70 руб-1 шт </t>
  </si>
  <si>
    <t>Лимон -10мл 1шт. </t>
  </si>
  <si>
    <t>Мандарин 10мл 105 1шт. </t>
  </si>
  <si>
    <t>Роза -0.5мл 100 1шт. </t>
  </si>
  <si>
    <t>Мыло органическое Алуштинская роза 75 р - 2шт. </t>
  </si>
  <si>
    <t>Душистая вода "Роза" 250мл 100 1шт. </t>
  </si>
  <si>
    <t>Масло для укрепления ногтей"Диамант" -70р. 1шт. </t>
  </si>
  <si>
    <t>Варенье из лепестков розы 340г 100 1шт. </t>
  </si>
  <si>
    <t>Елена Васильева</t>
  </si>
  <si>
    <t>Душистая вода Василек 250мл -80р </t>
  </si>
  <si>
    <t>Мыло органическое Алуштинская роза 75 р в мешковине</t>
  </si>
  <si>
    <t>Бальзам – лифтинг для век 100 р</t>
  </si>
  <si>
    <t>Эфирное масло мяты 5 мл-1шт </t>
  </si>
  <si>
    <t>Фиточай Долголетие-1шт </t>
  </si>
  <si>
    <t>мыло органическое лавандовый край-1шт</t>
  </si>
  <si>
    <t>апельсин, 5 мл </t>
  </si>
  <si>
    <t>сандал 5мл </t>
  </si>
  <si>
    <t>масло виноградных косточек 50мл </t>
  </si>
  <si>
    <t>розмариново-ловандовый тоник 250мл </t>
  </si>
  <si>
    <t>вода роза 100мл </t>
  </si>
  <si>
    <t>мед кориандр 250 мл </t>
  </si>
  <si>
    <t>Shustra</t>
  </si>
  <si>
    <t>эфирное масло Иланг-иланг 5мл. 70 </t>
  </si>
  <si>
    <t>эфирное масло Корица 5мл. 50 </t>
  </si>
  <si>
    <t xml:space="preserve">эфирное масло Пачули 0,5 мл. 20 </t>
  </si>
  <si>
    <t>эфирное масло Роза 0,5 мл. 100 </t>
  </si>
  <si>
    <t>эфирное масло Тимьян 5 мл. 55 </t>
  </si>
  <si>
    <t>Репейное масло 100 мл. 65 </t>
  </si>
  <si>
    <t>Мыло органическое Алуштинская роза 75 </t>
  </si>
  <si>
    <t>Василек </t>
  </si>
  <si>
    <t>Ромашка </t>
  </si>
  <si>
    <t>Роза 2 шт. </t>
  </si>
  <si>
    <t>Лопух</t>
  </si>
  <si>
    <t>соль для ванн Иланг-иланг 60</t>
  </si>
  <si>
    <t>ВАЛЕНТИНАХОДЬКО</t>
  </si>
  <si>
    <t>Душистая вода календула 100 мл 45 </t>
  </si>
  <si>
    <t>Душистая вода пихта 250 мл 70 </t>
  </si>
  <si>
    <t>Мыло органическое Морская пена 1 шт 75 </t>
  </si>
  <si>
    <t>Мыло органическое Черная жемчужина 1 шт 75</t>
  </si>
  <si>
    <t>соль для ванн пихта</t>
  </si>
  <si>
    <t>соль для ванн сосна</t>
  </si>
  <si>
    <t>соль для ванн Динь Динь</t>
  </si>
  <si>
    <t>Малигоша</t>
  </si>
  <si>
    <t>Иланг-иланг 5 мл 70 </t>
  </si>
  <si>
    <t>Мандарин 5 мл 60 </t>
  </si>
  <si>
    <t>Горная лаванда 5 мл 55</t>
  </si>
  <si>
    <t>Аульчанка</t>
  </si>
  <si>
    <t>Мыло органическое Алуштинская роза 75 * 2шт </t>
  </si>
  <si>
    <t>Мыло органическое Лавандовый край 75 * 2шт</t>
  </si>
  <si>
    <t>SeLeniy</t>
  </si>
  <si>
    <t>Бальзам для тела Секрет обольщения 110 </t>
  </si>
  <si>
    <t>Бальзам Антицеллюлит 150 </t>
  </si>
  <si>
    <t>Легенды Крыма 100 - 2 шт </t>
  </si>
  <si>
    <t>Старый Крым 100 </t>
  </si>
  <si>
    <t>Тихий вечер 100 </t>
  </si>
  <si>
    <t>Травы Тавриды 100 </t>
  </si>
  <si>
    <t>Василек 250 мл 80 </t>
  </si>
  <si>
    <t>Розмариново-лавандовый тоник 250 мл 65 </t>
  </si>
  <si>
    <t>Роза 250 мл 100</t>
  </si>
  <si>
    <t>Гидролат Бессмертник 250 мл - 70 </t>
  </si>
  <si>
    <t>Гидролат Василек 250 мл - 80 </t>
  </si>
  <si>
    <t>Гидролат Иссоп 250 мл - 65 </t>
  </si>
  <si>
    <t>Гидролат Кипарис 250 мл -70 </t>
  </si>
  <si>
    <t>Гидролат Полынь 250 мл -65 </t>
  </si>
  <si>
    <t>Афродита 200 мл - 185 </t>
  </si>
  <si>
    <t>Горный воздух 50 мл - 200 </t>
  </si>
  <si>
    <t>Дубрава 50 мл - 200 </t>
  </si>
  <si>
    <t>Бальзам – лифтинг для век 100 </t>
  </si>
  <si>
    <t>Мыло органическое Кроха 75 </t>
  </si>
  <si>
    <t>Мыло органическое Лавандовый край 75 </t>
  </si>
  <si>
    <t>Мыло органическое Морская пена 75 </t>
  </si>
  <si>
    <t>Мыло органическое Черная жемчужина 75 </t>
  </si>
  <si>
    <t>Гидролат-микс ActiveGro 80 </t>
  </si>
  <si>
    <t>Гидролат-микс HerbalCare 80 </t>
  </si>
  <si>
    <t>Гидролат-микс UltraHold 0, 80</t>
  </si>
  <si>
    <t>Ol'ga</t>
  </si>
  <si>
    <t>Душистая вода василек 500 мл 130 р. - 1 шт. </t>
  </si>
  <si>
    <t>душистая вода лаванда 500 мл. 95 р. - 1 шт. </t>
  </si>
  <si>
    <t>Бальзам для суставов 125 р. - 2 шт. </t>
  </si>
  <si>
    <t>Бальзам Репейный 80 р. - 1 шт.</t>
  </si>
  <si>
    <t>Горная лаванда 10 мл 50 </t>
  </si>
  <si>
    <t>Пихта 10 мл 42,5 </t>
  </si>
  <si>
    <t>Горная лаванда 600 гр. 30 </t>
  </si>
  <si>
    <t>Чабрец 600 гр. 30 </t>
  </si>
  <si>
    <t>Бальзам таежный 40</t>
  </si>
  <si>
    <t>lena4ka82</t>
  </si>
  <si>
    <t>Горная лаванда 30мл -200 руб - 1 шт. </t>
  </si>
  <si>
    <t>полынь 10 мл - 80 руб - 2 шт. </t>
  </si>
  <si>
    <t>Гидролат-микс ActiveGro - 80 руб - 1 шт. </t>
  </si>
  <si>
    <t>Масло Rapidway 215 руб - 1 шт</t>
  </si>
  <si>
    <t>ЭМ вербены</t>
  </si>
  <si>
    <t>ЭМ розмарина</t>
  </si>
  <si>
    <t>ЭМ иланг-иланга</t>
  </si>
  <si>
    <t>ЭМ полыни</t>
  </si>
  <si>
    <t>ЭМ лемонграсса</t>
  </si>
  <si>
    <t>Душистая вода розмарина</t>
  </si>
  <si>
    <t>Душистая вода лопуха</t>
  </si>
  <si>
    <t>Мед акация</t>
  </si>
  <si>
    <t>Веста1980</t>
  </si>
  <si>
    <t>Душистая вода Календула 500мл -110р </t>
  </si>
  <si>
    <t>Душистая вода Липа 500мл -130 р. </t>
  </si>
  <si>
    <t>Кедр 10 мл 105р. </t>
  </si>
  <si>
    <t>Кипарис 5 мл 60р </t>
  </si>
  <si>
    <t>Мандарин 10 мл 105р </t>
  </si>
  <si>
    <t>Апельсин 10 мл 85 р. </t>
  </si>
  <si>
    <t>Пихта 10 мл 85 р. </t>
  </si>
  <si>
    <t>Туя 10 мл 70 р </t>
  </si>
  <si>
    <t>Абрикосовых косточек 200 мл 180 р </t>
  </si>
  <si>
    <t>Виноградных косточек 200 мл 180 р </t>
  </si>
  <si>
    <t>Миндальных косточек 200 мл 180 р </t>
  </si>
  <si>
    <t>Варенье из лепестков розы 340гр 100 р </t>
  </si>
  <si>
    <t>Мед акация 250мл 120р </t>
  </si>
  <si>
    <t>Доброе утро 90 гр 100 р </t>
  </si>
  <si>
    <t>Южнобережный 90 гр 100р </t>
  </si>
  <si>
    <t>Лучезара</t>
  </si>
  <si>
    <t>ЭМ чайного дерева 10 мл </t>
  </si>
  <si>
    <t>ЭМ можжевельника 5 мл </t>
  </si>
  <si>
    <t>ЭМ сандала 5 мл </t>
  </si>
  <si>
    <t>ЭФ эвкалипта 5 мл </t>
  </si>
  <si>
    <t>ЭМ розового дерева 5 мл </t>
  </si>
  <si>
    <t>ЭМ аниса 5 мл </t>
  </si>
  <si>
    <t>Гидролат розы 100 мл </t>
  </si>
  <si>
    <t>Гидролат мелиссы 100 мл </t>
  </si>
  <si>
    <t>Гидролат липы 100 мл</t>
  </si>
  <si>
    <t>tanaka</t>
  </si>
  <si>
    <t>Корица 10мл, 80 руб. </t>
  </si>
  <si>
    <t>Герань 5мл, 70 руб. </t>
  </si>
  <si>
    <t>Иланг-иланг 5мл, 70руб </t>
  </si>
  <si>
    <t>Пачули 0,5мл, 20руб. </t>
  </si>
  <si>
    <t>Туя 0,5мл, 15руб </t>
  </si>
  <si>
    <t>Мирт 10мл, 150 руб. </t>
  </si>
  <si>
    <t>Кипарис, 10мл, 105 руб. </t>
  </si>
  <si>
    <t>Гидралат розы 250 мл, 100 руб. </t>
  </si>
  <si>
    <t>Гидралат липы 100 мл, 50 руб.</t>
  </si>
  <si>
    <t>масло Виноградных косточек, 50мл. 70 руб.</t>
  </si>
  <si>
    <t>Гидролат Бессмертник 45 руб </t>
  </si>
  <si>
    <t>Гидролат Василек 50 руб </t>
  </si>
  <si>
    <t>Гидролат Кипарис 45 руб </t>
  </si>
  <si>
    <t>Гидролат Лаванда 250 мл 65 руб. </t>
  </si>
  <si>
    <t xml:space="preserve">ГидролатЛаванда 40 руб </t>
  </si>
  <si>
    <t>Гидролат Шалфей лекарственный 40 руб; </t>
  </si>
  <si>
    <t>Мыло органическое Алуштинская роза, </t>
  </si>
  <si>
    <t>Мыло органическое Морская пена.</t>
  </si>
  <si>
    <t>Чай "Тихий вечер" ; </t>
  </si>
  <si>
    <t>Чай "Травы Тавриды" ; </t>
  </si>
  <si>
    <t>масло авокадо 50 мл.</t>
  </si>
  <si>
    <t>Dorable</t>
  </si>
  <si>
    <t>Роза 0,5мл, 100 руб. </t>
  </si>
  <si>
    <t>Кипарис 0,5мл, 20руб. </t>
  </si>
  <si>
    <t>Можжевельник 0,5мл, 20руб. </t>
  </si>
  <si>
    <t>Пальмароза 0,5мл, 15руб. </t>
  </si>
  <si>
    <t>Герань 0,5мл, 15руб. </t>
  </si>
  <si>
    <t>Лемонграсс 0,5мл, 15руб. </t>
  </si>
  <si>
    <t>Гвоздика 0,5мл, 20руб. </t>
  </si>
  <si>
    <t>Мандарин 5мл, 60 руб. </t>
  </si>
  <si>
    <t>Горная лаванда 5мл, 55 руб </t>
  </si>
  <si>
    <t>МАСЛО ВИНОГРАДНЫХ КОСТОЧЕК 50мл, 70руб </t>
  </si>
  <si>
    <t>ЖИДКОСТЬ ДЛЯ СНЯТИЯ ЛАКА «НАТАША» 40 руб. </t>
  </si>
  <si>
    <t>Варенье из лепестков розы 100 руб. </t>
  </si>
  <si>
    <t>СОЛЬ ДЛЯ ВАНН «МОРСКАЯ» 600 гр. 60 р. </t>
  </si>
  <si>
    <t>СОЛЬ ДЛЯ ВАНН «Роза» 600 гр. 105 р. </t>
  </si>
  <si>
    <t>СОЛЬ ДЛЯ МАНИКЮРА ««ЦВЕТ МИНДАЛЯ»» 300 гр. 60 р. </t>
  </si>
  <si>
    <t>Набор мыла натурального косметического 200 гр. 170 р. </t>
  </si>
  <si>
    <t>Мыло органическое Алуштинская роза 85 гр. 75 р.</t>
  </si>
  <si>
    <t>ЭМ розового дерева 5мл</t>
  </si>
  <si>
    <t>Мыло органическое Кроха - 1шт </t>
  </si>
  <si>
    <t>Масло Rapidway 215р </t>
  </si>
  <si>
    <t>Бомбастя</t>
  </si>
  <si>
    <t>герань 5 мл, 70 руб. </t>
  </si>
  <si>
    <t>эвкалипт 5 мл, 60 руб. </t>
  </si>
  <si>
    <t>лимон 5 мл, 55 руб. </t>
  </si>
  <si>
    <t>лимон, 10 мл, 85 руб.</t>
  </si>
  <si>
    <t>грейпфрут, 5 мл, 55 руб. </t>
  </si>
  <si>
    <t>мелисса ,5 мл, 55 руб. </t>
  </si>
  <si>
    <t>мандарин 5 мл, 60 руб.</t>
  </si>
  <si>
    <t>LLena250</t>
  </si>
  <si>
    <t>лимон 85р, </t>
  </si>
  <si>
    <t>кипарис 105р, </t>
  </si>
  <si>
    <t>розмарин 85 р, </t>
  </si>
  <si>
    <t>чайное дерево 120р </t>
  </si>
  <si>
    <t>ЭМ мята 5 мл - 55р </t>
  </si>
  <si>
    <t>Бальзам Таежный 80р и масло виноградной косточки 100 мл. - 110р</t>
  </si>
  <si>
    <t>Kseniya</t>
  </si>
  <si>
    <t>Горная лаванда 10 мл 100 </t>
  </si>
  <si>
    <t>Мята 5 мл 55 </t>
  </si>
  <si>
    <t>Мыло органическое Лавандовый край 75</t>
  </si>
  <si>
    <t>СОЛИ ДЛЯ ВАНН (10 штук упаковка) Горная лаванда 60 - 600 гр. </t>
  </si>
  <si>
    <t>ВОДЫ ДУШИСТЫЕ Лаванда 65 - 250 мл </t>
  </si>
  <si>
    <t>Варенье из лепестков розы 100</t>
  </si>
  <si>
    <t>Аликанте</t>
  </si>
  <si>
    <t>Базилик 5мл 60руб </t>
  </si>
  <si>
    <t>Сандал 5мл 85 руб </t>
  </si>
  <si>
    <t>Гвоздика 5мл 60 руб </t>
  </si>
  <si>
    <t>Горная лаванда 5мл 55 руб </t>
  </si>
  <si>
    <t>Корица 5мл 50 руб </t>
  </si>
  <si>
    <t>ВОДЫ ДУШИСТЫЕ Ромашка 250мл 70 руб </t>
  </si>
  <si>
    <t>Фиточай "Легенда Крыма" 90г 100 руб</t>
  </si>
  <si>
    <t>Мирт 5 мл 95 руб </t>
  </si>
  <si>
    <t>Чайное дерево 5мл 70 руб </t>
  </si>
  <si>
    <t>Можжевельник 5мл 70 руб</t>
  </si>
  <si>
    <t>Lileya</t>
  </si>
  <si>
    <t>Соль для педикюра Рассвет 300гр. 60р. </t>
  </si>
  <si>
    <t>Соль для маникюра Крокус 300гр. 60р. </t>
  </si>
  <si>
    <t>Масло для укрепления ногтей «Диамант» 30мл. 70р.</t>
  </si>
  <si>
    <t>Эфирное Масло "Эвкалипт" 5мл 1шт. </t>
  </si>
  <si>
    <t>Эфирное Масло "Мандарин" 5мл 1шт. </t>
  </si>
  <si>
    <t>Эфирное Масло "Пихта" 5мл 1шт. </t>
  </si>
  <si>
    <t>Эфирное Масло "Иланг-иланг" 5мл. 1шт.</t>
  </si>
  <si>
    <t>Лапыч</t>
  </si>
  <si>
    <t>Эфирное масло Чайное дерево-10мл-1 шт </t>
  </si>
  <si>
    <t>Эфирное масло иланг-иланг 10-1шт </t>
  </si>
  <si>
    <t>Эфирное масло розмарина 10мл -1 шт </t>
  </si>
  <si>
    <t>Душистая вода василек 250 мл - 1шт </t>
  </si>
  <si>
    <t>Olil</t>
  </si>
  <si>
    <t>Варенье из лепестков розы 100 </t>
  </si>
  <si>
    <t>эфирные масла Сандал 5мл 85 </t>
  </si>
  <si>
    <t>душистые воды Роза 250 мл 100</t>
  </si>
  <si>
    <t>Душистая вода Кипарис 250г 70 </t>
  </si>
  <si>
    <t>Душистая вода Василек 250г 80</t>
  </si>
  <si>
    <t>Perola</t>
  </si>
  <si>
    <t>Иланг-иланг 10 мл. </t>
  </si>
  <si>
    <t>Нероли 0,5 мл. </t>
  </si>
  <si>
    <t>Пачули 10 мл. </t>
  </si>
  <si>
    <t>Розовое дерево 0,5 мл. </t>
  </si>
  <si>
    <t>Сандал 10 мл. </t>
  </si>
  <si>
    <t>Соль для маникюра Цвет миндаля </t>
  </si>
  <si>
    <t>Масло Shineway </t>
  </si>
  <si>
    <t>Бальзам для тела Секрет обольщения </t>
  </si>
  <si>
    <t>Велюр </t>
  </si>
  <si>
    <t>Репейный</t>
  </si>
  <si>
    <t>Солнечный зaйчик*</t>
  </si>
  <si>
    <t>Эфирное масло Розмарин -10мл </t>
  </si>
  <si>
    <t>Эфирное масло Апельсин-10мл. </t>
  </si>
  <si>
    <t>Вода душистая Розмарин (Розмарин)-500мл </t>
  </si>
  <si>
    <t>Вода душистая -Роза,500мл</t>
  </si>
  <si>
    <t>Чайное дерево-10мл </t>
  </si>
  <si>
    <t>Эвкалипт-10мл </t>
  </si>
  <si>
    <t>Горная лаванда-10мл </t>
  </si>
  <si>
    <t>Шалфей 5мл</t>
  </si>
  <si>
    <t>Мирт 5мл</t>
  </si>
  <si>
    <t>Анис-5 мл </t>
  </si>
  <si>
    <t>Гидролат Василек 250 мл</t>
  </si>
  <si>
    <t>oxano4ka</t>
  </si>
  <si>
    <t>Варенье из лепестков розы 340г 100</t>
  </si>
  <si>
    <t>Масло Жожоба 50 мл -220 р. </t>
  </si>
  <si>
    <t>Масло виноградных косточек 100 мл -135 р. </t>
  </si>
  <si>
    <t>Эфирное масло корицы 5,0 мл-60 р </t>
  </si>
  <si>
    <t>Эфирное масло кедра 5 мл - 75р. </t>
  </si>
  <si>
    <t>Эфирное масло мяты 5 мл- 70р </t>
  </si>
  <si>
    <t>Эфирное масло пачули 5мл - 100р. </t>
  </si>
  <si>
    <t>Эфирное масло розмарина 5мл -65р. </t>
  </si>
  <si>
    <t>Эфирное масло сосны 5мл-75р. </t>
  </si>
  <si>
    <t>Массажное масло "Афродита" 50 мл- 90р.</t>
  </si>
  <si>
    <t>Эфирное масло гвоздики 5мл. - 75р. </t>
  </si>
  <si>
    <t>Alutash Premuim Hair (серия для волос) ActiveGro 250 мл -100р.</t>
  </si>
  <si>
    <t xml:space="preserve">Гидролат-микс HerbalCare </t>
  </si>
  <si>
    <t xml:space="preserve">Гидролат-микс UltraHold </t>
  </si>
  <si>
    <t>Эфирное масло бергамота 5,0 -1шт </t>
  </si>
  <si>
    <t>Эфирное масло иланг-иланг 5,0-1шт </t>
  </si>
  <si>
    <t>Эфирное масло иссопа 5,0- 1шт</t>
  </si>
  <si>
    <t>Вода Василек</t>
  </si>
  <si>
    <t>Эфирное масло кориандра 5,0 мл -1 шт </t>
  </si>
  <si>
    <t>Эфирное масло пальмарозы 5,0 мл-1шт </t>
  </si>
  <si>
    <t>Гидролаты (душистые воды) Вода "Роза" 250 мл-1шт </t>
  </si>
  <si>
    <t>Гидролаты (душистые воды) Розмарин (Розмарин) 250 мл -1шт </t>
  </si>
  <si>
    <t>Жидкость для снятия лака «Наташа» 40 -шт </t>
  </si>
  <si>
    <t>Гидролаты (душистые воды) Вода "Шалфей"50мл-1шт</t>
  </si>
  <si>
    <t>Асцелла</t>
  </si>
  <si>
    <t>ЭФИРНОЕ МАСЛО Горная лаванда 5мл - 1шт </t>
  </si>
  <si>
    <t>ЭФИРНОЕ МАСЛО Можжевельник 5мл - 1шт </t>
  </si>
  <si>
    <t>БАЛЬЗАМ Бальзам Детский - 1шт </t>
  </si>
  <si>
    <t>Фиточай Тихий вечер - 1шт </t>
  </si>
  <si>
    <t>Сухая лаванда в мешочке - 1шт </t>
  </si>
  <si>
    <t>ВОДЫ ДУШИСТЫЕ Лаванда - 250мл </t>
  </si>
  <si>
    <t>Варенье из лепестков розы - 1шт </t>
  </si>
  <si>
    <t>Набор мыла натурального косметического 1шт </t>
  </si>
  <si>
    <t>Мыло органическое Лавандовый край - 1шт</t>
  </si>
  <si>
    <t> "Черный жемчуг" - 1шт </t>
  </si>
  <si>
    <t>Алуштинская роза - 1шт </t>
  </si>
  <si>
    <t>Мыло ручной работы "Морская пена" - 1шт</t>
  </si>
  <si>
    <t>Фиточай "Легенда Крыма" - 1шт </t>
  </si>
  <si>
    <t>Фиточай "Старый Крым" - 1шт </t>
  </si>
  <si>
    <t>BreathWay - 1шт </t>
  </si>
  <si>
    <t>Соль "Горная лаванда" </t>
  </si>
  <si>
    <t>Вода "Роза" 250мл - 1шт </t>
  </si>
  <si>
    <t>Масло "Мандарин" 5мл - 1шт </t>
  </si>
  <si>
    <t>Масло "Мирт" 5мл - 1шт </t>
  </si>
  <si>
    <t>Эфирное масло сандала 5мл - 1шт</t>
  </si>
  <si>
    <t>Бальзам-лифтинг для век - 2ш</t>
  </si>
  <si>
    <t>Цветочная Полянка</t>
  </si>
  <si>
    <t>Розовая вода, гидролат розы 250 мл </t>
  </si>
  <si>
    <t>Варенье из лепестков роз, 2 шт </t>
  </si>
  <si>
    <t>Масло Жожоба 50 мл</t>
  </si>
  <si>
    <t>Анна214</t>
  </si>
  <si>
    <t> Мыло Кроха- 2 шт</t>
  </si>
  <si>
    <t>мыло Морская пена- 1 шт</t>
  </si>
  <si>
    <t>Соль Релакс- 1 шт</t>
  </si>
  <si>
    <t>соль Пиноккио- 1 шт</t>
  </si>
  <si>
    <t>ЭМ Иланг-иланг</t>
  </si>
  <si>
    <t>ЭМ имбирь</t>
  </si>
  <si>
    <t>варенье из роз- 4 шт</t>
  </si>
  <si>
    <t>ЭМ розовое дерево</t>
  </si>
  <si>
    <t>ЭМ чайное дерево</t>
  </si>
  <si>
    <t>lady.elena</t>
  </si>
  <si>
    <t>масло для сауны Горный воздух 50 мл 200 р </t>
  </si>
  <si>
    <t>сухоцветы Лаванда 100 р </t>
  </si>
  <si>
    <t>Мыло органическое Алуштинская роза 75 р </t>
  </si>
  <si>
    <t>Мыло органическое Черная жемчужина 75 р </t>
  </si>
  <si>
    <t>Варенье из лепестков розы 100 р - 2 шт</t>
  </si>
  <si>
    <t>Мыло органическое Лавандовый край 75р </t>
  </si>
  <si>
    <t>Мыло органическое Морская пена 75р </t>
  </si>
  <si>
    <t>Мыло органическое Черная жемчужина 75р</t>
  </si>
  <si>
    <t>Душистая вода Роза 100 мл 60 р </t>
  </si>
  <si>
    <t>Душистая вода Мелисса 100 мл 40р </t>
  </si>
  <si>
    <t>Розмариново-лавандовый тоник 250 мл 65р </t>
  </si>
  <si>
    <t>Душистая вода Ромашка 100 мл 45 р </t>
  </si>
  <si>
    <t>Душистая вода Ромашка 250 мл 70 р </t>
  </si>
  <si>
    <t>Вербена 90 </t>
  </si>
  <si>
    <t>Эвкалипт 60 </t>
  </si>
  <si>
    <t>Мята 55 </t>
  </si>
  <si>
    <t>Можжевельник 120р </t>
  </si>
  <si>
    <t>Легенды Крыма 100 </t>
  </si>
  <si>
    <t>анель</t>
  </si>
  <si>
    <t>Розовый Букет </t>
  </si>
  <si>
    <t>Соль детская Динь-Динь </t>
  </si>
  <si>
    <t>Соль детская Мальвина </t>
  </si>
  <si>
    <t>Душистая вода роза 250 мл 1шт </t>
  </si>
  <si>
    <t>Таежный </t>
  </si>
  <si>
    <t>Набор мыла натурального косметического 3 набора</t>
  </si>
  <si>
    <t>Горный воздух 80руб </t>
  </si>
  <si>
    <t>Чайное дерево 70руб </t>
  </si>
  <si>
    <t>Герань 15 </t>
  </si>
  <si>
    <t>Иланг-иланг 70 </t>
  </si>
  <si>
    <t>Виноградных косточек 100</t>
  </si>
  <si>
    <t>Душистая вода Бессмертник 250 мл </t>
  </si>
  <si>
    <t>Душистая вода лаванда</t>
  </si>
  <si>
    <t>Гидролат-микс HerbalCare 80</t>
  </si>
  <si>
    <t>seahel</t>
  </si>
  <si>
    <t>Соль детская Мальвина-1 шт </t>
  </si>
  <si>
    <t>Соль детская Питер-Пэн -1 шт </t>
  </si>
  <si>
    <t>Мыло кроха-1 шт </t>
  </si>
  <si>
    <t>мыло черная жемчужина-1шт </t>
  </si>
  <si>
    <t>бальзам-лифтинг для век- 1 шт</t>
  </si>
  <si>
    <t>Вода душистая василек 250 мл-1 шт </t>
  </si>
  <si>
    <t>вода лаванда- 250 мл - 1 шт</t>
  </si>
  <si>
    <t>Масло Rapidway 250 мл- 1шт </t>
  </si>
  <si>
    <t>Масло Shineway 250 мл-1 шт </t>
  </si>
  <si>
    <t>Масло для укрепления ногтей «Диамант» 50 мл-1 шт (итого 2 шт получится) </t>
  </si>
  <si>
    <t>Чайное дерево -10 мл, вместо прежних 5 мл (или 2 шт по 5 мл, если не будет 10 мл) </t>
  </si>
  <si>
    <t>Вербена 10 мл </t>
  </si>
  <si>
    <t>Горная лаванда 10мл вместо прежних 5 мл </t>
  </si>
  <si>
    <t>Мелисса 10 мл </t>
  </si>
  <si>
    <t>Мирт 10 мл, вместо прежних 5 мл </t>
  </si>
  <si>
    <t>Петитгрейн 10 мл </t>
  </si>
  <si>
    <t>Сандал 10 мл, вместо прежних 5 мл </t>
  </si>
  <si>
    <t>Шалфей 10 мл </t>
  </si>
  <si>
    <t>Эвкалипт 10 мл</t>
  </si>
  <si>
    <t>Варенье из лепестков розы 340г 100 2шт. </t>
  </si>
  <si>
    <t>Сольдля маникюра Цвет миндаля 60 руб -1 шт</t>
  </si>
  <si>
    <t>ВОДА "ИССОП" 500 мл -95 руб </t>
  </si>
  <si>
    <t>Вода Роза 250 мл- 100 руб</t>
  </si>
  <si>
    <t>Масло Goldnuts 215 руб</t>
  </si>
  <si>
    <t>Корица 10 мл- 80 руб </t>
  </si>
  <si>
    <t>Нероли 5 мл- 70 руб </t>
  </si>
  <si>
    <t>ирина17</t>
  </si>
  <si>
    <t>Варенье из лепестков розы - 50 руб. </t>
  </si>
  <si>
    <t>Мыло органическое Кроха - 34 руб </t>
  </si>
  <si>
    <t>Мыло органическое Лавандовый край 34 руб </t>
  </si>
  <si>
    <t>Мыло органическое Морская пена 34 руб </t>
  </si>
  <si>
    <t>Мыло органическое Черная жемчужина 34 руб </t>
  </si>
  <si>
    <t>СОЛи ДЛЯ ВАНН (Грейпфрут 30 руб </t>
  </si>
  <si>
    <t>Гидролат-микс ActiveGro 40 руб </t>
  </si>
  <si>
    <t>Гидролат-микс UltraHold 0 40 руб </t>
  </si>
  <si>
    <t>Вода Липа 40 руб </t>
  </si>
  <si>
    <t>Вода  Календула 35 руб</t>
  </si>
  <si>
    <t>КатьЁнок</t>
  </si>
  <si>
    <t>Душистая вода Роза 250мл </t>
  </si>
  <si>
    <t>Душистая вода Лаванда 250мл </t>
  </si>
  <si>
    <t>Душистая вода Шалфей 250мл </t>
  </si>
  <si>
    <t>Горная лаванда 10мл </t>
  </si>
  <si>
    <t>Чайное дерево 5мл </t>
  </si>
  <si>
    <t>Бергамот 5мл </t>
  </si>
  <si>
    <t>Мандарин 10мл </t>
  </si>
  <si>
    <t>Вербена 5мл </t>
  </si>
  <si>
    <t>Варенье из лепестков розы </t>
  </si>
  <si>
    <t>я</t>
  </si>
  <si>
    <t>пальмароза</t>
  </si>
  <si>
    <t>розмарин</t>
  </si>
  <si>
    <t>гвоздика</t>
  </si>
  <si>
    <t>эвкалипт</t>
  </si>
  <si>
    <t>каепут</t>
  </si>
  <si>
    <t>кипарис</t>
  </si>
  <si>
    <t>мандарин</t>
  </si>
  <si>
    <t>петитгрейн</t>
  </si>
  <si>
    <t>лемонграсс</t>
  </si>
  <si>
    <t>лимон</t>
  </si>
  <si>
    <t>мелисса</t>
  </si>
  <si>
    <t>тимьян</t>
  </si>
  <si>
    <t>Горный воздух</t>
  </si>
  <si>
    <t>морская пена</t>
  </si>
  <si>
    <t>черный жемчуг</t>
  </si>
  <si>
    <t>варенье</t>
  </si>
  <si>
    <t>авокадо</t>
  </si>
  <si>
    <t>для суставов</t>
  </si>
  <si>
    <t>фиточай легенды крыма</t>
  </si>
  <si>
    <t>ПРИСТРОЙ</t>
  </si>
  <si>
    <t>с орг%</t>
  </si>
  <si>
    <t>СДАЕМ</t>
  </si>
  <si>
    <t>ЭМ Герань</t>
  </si>
  <si>
    <t>Гидролат розмарин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</si>
</sst>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 Black"/>
      <family val="2"/>
    </font>
    <font>
      <b/>
      <sz val="1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9"/>
  <sheetViews>
    <sheetView tabSelected="1" zoomScale="130" zoomScaleNormal="130" workbookViewId="0" topLeftCell="A1">
      <selection activeCell="H483" sqref="H483"/>
    </sheetView>
  </sheetViews>
  <sheetFormatPr defaultColWidth="9.140625" defaultRowHeight="12.75"/>
  <cols>
    <col min="1" max="1" width="29.00390625" style="1" customWidth="1"/>
    <col min="2" max="2" width="61.140625" style="2" customWidth="1"/>
    <col min="3" max="3" width="12.57421875" style="1" customWidth="1"/>
    <col min="4" max="4" width="13.00390625" style="1" customWidth="1"/>
    <col min="5" max="5" width="15.57421875" style="1" customWidth="1"/>
    <col min="6" max="6" width="10.57421875" style="1" customWidth="1"/>
    <col min="7" max="7" width="11.7109375" style="1" customWidth="1"/>
    <col min="8" max="8" width="17.7109375" style="1" customWidth="1"/>
    <col min="9" max="16384" width="80.421875" style="1" customWidth="1"/>
  </cols>
  <sheetData>
    <row r="1" spans="1:8" s="3" customFormat="1" ht="19.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467</v>
      </c>
      <c r="H1" s="3" t="s">
        <v>468</v>
      </c>
    </row>
    <row r="2" spans="1:7" ht="19.5">
      <c r="A2" s="1" t="s">
        <v>6</v>
      </c>
      <c r="B2" s="2" t="s">
        <v>7</v>
      </c>
      <c r="C2" s="1">
        <v>200</v>
      </c>
      <c r="D2" s="1">
        <v>1</v>
      </c>
      <c r="E2" s="1">
        <v>152.99</v>
      </c>
      <c r="F2" s="1">
        <v>152.99</v>
      </c>
      <c r="G2" s="1">
        <f>(F2)*(1+15%)</f>
        <v>175.9385</v>
      </c>
    </row>
    <row r="3" spans="2:7" ht="19.5">
      <c r="B3" s="2" t="s">
        <v>8</v>
      </c>
      <c r="C3" s="1">
        <v>85</v>
      </c>
      <c r="D3" s="1">
        <v>1</v>
      </c>
      <c r="E3" s="1">
        <v>80.99</v>
      </c>
      <c r="F3" s="1">
        <v>80.99</v>
      </c>
      <c r="G3" s="1">
        <f aca="true" t="shared" si="0" ref="G3:G65">(F3)*(1+15%)</f>
        <v>93.1385</v>
      </c>
    </row>
    <row r="4" spans="2:7" ht="19.5">
      <c r="B4" s="2" t="s">
        <v>9</v>
      </c>
      <c r="C4" s="1">
        <v>85</v>
      </c>
      <c r="D4" s="1">
        <v>1</v>
      </c>
      <c r="E4" s="1">
        <v>80.99</v>
      </c>
      <c r="F4" s="1">
        <v>80.99</v>
      </c>
      <c r="G4" s="1">
        <f t="shared" si="0"/>
        <v>93.1385</v>
      </c>
    </row>
    <row r="5" spans="2:7" ht="19.5">
      <c r="B5" s="2" t="s">
        <v>10</v>
      </c>
      <c r="C5" s="1">
        <v>85</v>
      </c>
      <c r="D5" s="1">
        <v>1</v>
      </c>
      <c r="E5" s="1">
        <v>80.99</v>
      </c>
      <c r="F5" s="1">
        <v>80.99</v>
      </c>
      <c r="G5" s="1">
        <f t="shared" si="0"/>
        <v>93.1385</v>
      </c>
    </row>
    <row r="6" spans="2:7" ht="19.5">
      <c r="B6" s="2" t="s">
        <v>11</v>
      </c>
      <c r="C6" s="1">
        <v>85</v>
      </c>
      <c r="D6" s="1">
        <v>0</v>
      </c>
      <c r="F6" s="1">
        <v>0</v>
      </c>
      <c r="G6" s="1">
        <f t="shared" si="0"/>
        <v>0</v>
      </c>
    </row>
    <row r="7" spans="2:7" ht="19.5">
      <c r="B7" s="2" t="s">
        <v>10</v>
      </c>
      <c r="C7" s="1">
        <v>85</v>
      </c>
      <c r="D7" s="1">
        <v>1</v>
      </c>
      <c r="E7" s="1">
        <v>80.99</v>
      </c>
      <c r="F7" s="1">
        <v>80.99</v>
      </c>
      <c r="G7" s="1">
        <f t="shared" si="0"/>
        <v>93.1385</v>
      </c>
    </row>
    <row r="8" spans="2:8" ht="19.5">
      <c r="B8" s="2" t="s">
        <v>12</v>
      </c>
      <c r="C8" s="1">
        <v>250</v>
      </c>
      <c r="D8" s="1">
        <v>1</v>
      </c>
      <c r="E8" s="1">
        <v>71.99</v>
      </c>
      <c r="F8" s="1">
        <v>71.99</v>
      </c>
      <c r="G8" s="1">
        <f t="shared" si="0"/>
        <v>82.78849999999998</v>
      </c>
      <c r="H8" s="1">
        <f>SUM(G2:G8)</f>
        <v>631.2810000000001</v>
      </c>
    </row>
    <row r="9" spans="6:7" ht="19.5">
      <c r="F9" s="1">
        <v>0</v>
      </c>
      <c r="G9" s="1">
        <f t="shared" si="0"/>
        <v>0</v>
      </c>
    </row>
    <row r="10" spans="1:7" ht="19.5">
      <c r="A10" s="1" t="s">
        <v>13</v>
      </c>
      <c r="B10" s="2" t="s">
        <v>14</v>
      </c>
      <c r="C10" s="1">
        <v>5</v>
      </c>
      <c r="D10" s="1">
        <v>1</v>
      </c>
      <c r="E10" s="1">
        <v>63</v>
      </c>
      <c r="F10" s="1">
        <v>63</v>
      </c>
      <c r="G10" s="1">
        <f t="shared" si="0"/>
        <v>72.44999999999999</v>
      </c>
    </row>
    <row r="11" spans="2:7" ht="19.5">
      <c r="B11" s="2" t="s">
        <v>15</v>
      </c>
      <c r="C11" s="1">
        <v>5</v>
      </c>
      <c r="D11" s="1">
        <v>0</v>
      </c>
      <c r="F11" s="1">
        <v>0</v>
      </c>
      <c r="G11" s="1">
        <f t="shared" si="0"/>
        <v>0</v>
      </c>
    </row>
    <row r="12" spans="2:7" ht="19.5">
      <c r="B12" s="2" t="s">
        <v>16</v>
      </c>
      <c r="C12" s="1">
        <v>5</v>
      </c>
      <c r="D12" s="1">
        <v>1</v>
      </c>
      <c r="E12" s="1">
        <v>49.5</v>
      </c>
      <c r="F12" s="1">
        <v>49.5</v>
      </c>
      <c r="G12" s="1">
        <f t="shared" si="0"/>
        <v>56.925</v>
      </c>
    </row>
    <row r="13" spans="2:7" ht="19.5">
      <c r="B13" s="2" t="s">
        <v>17</v>
      </c>
      <c r="C13" s="1">
        <v>5</v>
      </c>
      <c r="D13" s="1">
        <v>1</v>
      </c>
      <c r="E13" s="1">
        <v>63</v>
      </c>
      <c r="F13" s="1">
        <v>63</v>
      </c>
      <c r="G13" s="1">
        <f t="shared" si="0"/>
        <v>72.44999999999999</v>
      </c>
    </row>
    <row r="14" spans="2:7" ht="19.5">
      <c r="B14" s="2" t="s">
        <v>18</v>
      </c>
      <c r="C14" s="1">
        <v>250</v>
      </c>
      <c r="D14" s="1">
        <v>1</v>
      </c>
      <c r="E14" s="1">
        <v>89.99</v>
      </c>
      <c r="F14" s="1">
        <v>89.99</v>
      </c>
      <c r="G14" s="1">
        <f t="shared" si="0"/>
        <v>103.48849999999999</v>
      </c>
    </row>
    <row r="15" spans="2:7" ht="19.5">
      <c r="B15" s="2" t="s">
        <v>19</v>
      </c>
      <c r="C15" s="1">
        <v>100</v>
      </c>
      <c r="D15" s="1">
        <v>0</v>
      </c>
      <c r="F15" s="1">
        <v>0</v>
      </c>
      <c r="G15" s="1">
        <f t="shared" si="0"/>
        <v>0</v>
      </c>
    </row>
    <row r="16" spans="2:7" ht="19.5">
      <c r="B16" s="2" t="s">
        <v>20</v>
      </c>
      <c r="C16" s="1">
        <v>100</v>
      </c>
      <c r="D16" s="1">
        <v>1</v>
      </c>
      <c r="E16" s="1">
        <v>40.49</v>
      </c>
      <c r="F16" s="1">
        <v>40.49</v>
      </c>
      <c r="G16" s="1">
        <f t="shared" si="0"/>
        <v>46.5635</v>
      </c>
    </row>
    <row r="17" spans="2:7" ht="19.5">
      <c r="B17" s="2" t="s">
        <v>21</v>
      </c>
      <c r="C17" s="1">
        <v>100</v>
      </c>
      <c r="D17" s="1">
        <v>1</v>
      </c>
      <c r="E17" s="1">
        <v>36</v>
      </c>
      <c r="F17" s="1">
        <v>36</v>
      </c>
      <c r="G17" s="1">
        <f t="shared" si="0"/>
        <v>41.4</v>
      </c>
    </row>
    <row r="18" spans="2:7" ht="19.5">
      <c r="B18" s="2" t="s">
        <v>22</v>
      </c>
      <c r="C18" s="1">
        <v>100</v>
      </c>
      <c r="D18" s="1">
        <v>1</v>
      </c>
      <c r="E18" s="1">
        <v>45</v>
      </c>
      <c r="F18" s="1">
        <v>45</v>
      </c>
      <c r="G18" s="1">
        <f t="shared" si="0"/>
        <v>51.74999999999999</v>
      </c>
    </row>
    <row r="19" spans="2:7" ht="19.5">
      <c r="B19" s="2" t="s">
        <v>23</v>
      </c>
      <c r="C19" s="1">
        <v>0.5</v>
      </c>
      <c r="D19" s="1">
        <v>0</v>
      </c>
      <c r="F19" s="1">
        <v>0</v>
      </c>
      <c r="G19" s="1">
        <f t="shared" si="0"/>
        <v>0</v>
      </c>
    </row>
    <row r="20" spans="2:7" ht="19.5">
      <c r="B20" s="2" t="s">
        <v>24</v>
      </c>
      <c r="C20" s="1">
        <v>0.5</v>
      </c>
      <c r="D20" s="1">
        <v>0</v>
      </c>
      <c r="F20" s="1">
        <v>0</v>
      </c>
      <c r="G20" s="1">
        <f t="shared" si="0"/>
        <v>0</v>
      </c>
    </row>
    <row r="21" spans="2:7" ht="19.5">
      <c r="B21" s="2" t="s">
        <v>25</v>
      </c>
      <c r="C21" s="1">
        <v>0.5</v>
      </c>
      <c r="D21" s="1">
        <v>0</v>
      </c>
      <c r="F21" s="1">
        <v>0</v>
      </c>
      <c r="G21" s="1">
        <f t="shared" si="0"/>
        <v>0</v>
      </c>
    </row>
    <row r="22" spans="2:7" ht="19.5">
      <c r="B22" s="2" t="s">
        <v>26</v>
      </c>
      <c r="C22" s="1">
        <v>0.5</v>
      </c>
      <c r="D22" s="1">
        <v>0</v>
      </c>
      <c r="F22" s="1">
        <v>0</v>
      </c>
      <c r="G22" s="1">
        <f t="shared" si="0"/>
        <v>0</v>
      </c>
    </row>
    <row r="23" spans="2:7" ht="19.5">
      <c r="B23" s="2" t="s">
        <v>27</v>
      </c>
      <c r="C23" s="1">
        <v>600</v>
      </c>
      <c r="D23" s="1">
        <v>1</v>
      </c>
      <c r="E23" s="1">
        <v>53.99</v>
      </c>
      <c r="F23" s="1">
        <v>53.99</v>
      </c>
      <c r="G23" s="1">
        <f t="shared" si="0"/>
        <v>62.088499999999996</v>
      </c>
    </row>
    <row r="24" spans="2:8" ht="19.5">
      <c r="B24" s="2" t="s">
        <v>28</v>
      </c>
      <c r="C24" s="1">
        <v>30</v>
      </c>
      <c r="D24" s="1">
        <v>0</v>
      </c>
      <c r="F24" s="1">
        <v>0</v>
      </c>
      <c r="G24" s="1">
        <f t="shared" si="0"/>
        <v>0</v>
      </c>
      <c r="H24" s="1">
        <f>SUM(G10:G24)</f>
        <v>507.11549999999994</v>
      </c>
    </row>
    <row r="25" spans="6:7" ht="19.5">
      <c r="F25" s="1">
        <v>0</v>
      </c>
      <c r="G25" s="1">
        <f t="shared" si="0"/>
        <v>0</v>
      </c>
    </row>
    <row r="26" spans="1:7" ht="19.5">
      <c r="A26" s="1" t="s">
        <v>29</v>
      </c>
      <c r="B26" s="2" t="s">
        <v>30</v>
      </c>
      <c r="C26" s="1">
        <v>250</v>
      </c>
      <c r="D26" s="1">
        <v>2</v>
      </c>
      <c r="E26" s="1">
        <v>89.99</v>
      </c>
      <c r="F26" s="1">
        <v>179.98</v>
      </c>
      <c r="G26" s="1">
        <f t="shared" si="0"/>
        <v>206.97699999999998</v>
      </c>
    </row>
    <row r="27" spans="2:7" ht="19.5">
      <c r="B27" s="2" t="s">
        <v>31</v>
      </c>
      <c r="C27" s="1">
        <v>250</v>
      </c>
      <c r="D27" s="1">
        <v>0</v>
      </c>
      <c r="F27" s="1">
        <v>0</v>
      </c>
      <c r="G27" s="1">
        <f t="shared" si="0"/>
        <v>0</v>
      </c>
    </row>
    <row r="28" spans="2:7" ht="19.5">
      <c r="B28" s="2" t="s">
        <v>32</v>
      </c>
      <c r="C28" s="1">
        <v>100</v>
      </c>
      <c r="D28" s="1">
        <v>1</v>
      </c>
      <c r="E28" s="1">
        <v>40.49</v>
      </c>
      <c r="F28" s="1">
        <v>40.49</v>
      </c>
      <c r="G28" s="1">
        <f t="shared" si="0"/>
        <v>46.5635</v>
      </c>
    </row>
    <row r="29" spans="2:7" ht="19.5">
      <c r="B29" s="2" t="s">
        <v>33</v>
      </c>
      <c r="C29" s="1">
        <v>600</v>
      </c>
      <c r="D29" s="1">
        <v>1</v>
      </c>
      <c r="E29" s="1">
        <v>53.99</v>
      </c>
      <c r="F29" s="1">
        <v>53.99</v>
      </c>
      <c r="G29" s="1">
        <f t="shared" si="0"/>
        <v>62.088499999999996</v>
      </c>
    </row>
    <row r="30" spans="2:7" ht="19.5">
      <c r="B30" s="2" t="s">
        <v>34</v>
      </c>
      <c r="D30" s="1">
        <v>1</v>
      </c>
      <c r="E30" s="1">
        <v>103.49</v>
      </c>
      <c r="F30" s="1">
        <v>103.49</v>
      </c>
      <c r="G30" s="1">
        <f t="shared" si="0"/>
        <v>119.01349999999998</v>
      </c>
    </row>
    <row r="31" spans="2:7" ht="19.5">
      <c r="B31" s="2" t="s">
        <v>35</v>
      </c>
      <c r="D31" s="1">
        <v>1</v>
      </c>
      <c r="E31" s="1">
        <v>71.99</v>
      </c>
      <c r="F31" s="1">
        <v>71.99</v>
      </c>
      <c r="G31" s="1">
        <f t="shared" si="0"/>
        <v>82.78849999999998</v>
      </c>
    </row>
    <row r="32" spans="2:7" ht="19.5">
      <c r="B32" s="2" t="s">
        <v>36</v>
      </c>
      <c r="D32" s="1">
        <v>1</v>
      </c>
      <c r="E32" s="1">
        <v>71.99</v>
      </c>
      <c r="F32" s="1">
        <v>71.99</v>
      </c>
      <c r="G32" s="1">
        <f t="shared" si="0"/>
        <v>82.78849999999998</v>
      </c>
    </row>
    <row r="33" spans="2:7" ht="19.5">
      <c r="B33" s="2" t="s">
        <v>37</v>
      </c>
      <c r="D33" s="1">
        <v>1</v>
      </c>
      <c r="E33" s="1">
        <v>71.99</v>
      </c>
      <c r="F33" s="1">
        <v>71.99</v>
      </c>
      <c r="G33" s="1">
        <f t="shared" si="0"/>
        <v>82.78849999999998</v>
      </c>
    </row>
    <row r="34" spans="2:7" ht="19.5">
      <c r="B34" s="2" t="s">
        <v>38</v>
      </c>
      <c r="C34" s="1">
        <v>200</v>
      </c>
      <c r="D34" s="1">
        <v>0</v>
      </c>
      <c r="F34" s="1">
        <v>0</v>
      </c>
      <c r="G34" s="1">
        <f t="shared" si="0"/>
        <v>0</v>
      </c>
    </row>
    <row r="35" spans="2:8" ht="19.5">
      <c r="B35" s="2" t="s">
        <v>39</v>
      </c>
      <c r="C35" s="1">
        <v>100</v>
      </c>
      <c r="D35" s="1">
        <v>1</v>
      </c>
      <c r="E35" s="1">
        <v>71.99</v>
      </c>
      <c r="F35" s="1">
        <v>71.99</v>
      </c>
      <c r="G35" s="1">
        <f t="shared" si="0"/>
        <v>82.78849999999998</v>
      </c>
      <c r="H35" s="1">
        <f>SUM(G26:G35)</f>
        <v>765.7964999999999</v>
      </c>
    </row>
    <row r="36" spans="6:7" ht="19.5">
      <c r="F36" s="1">
        <v>0</v>
      </c>
      <c r="G36" s="1">
        <f t="shared" si="0"/>
        <v>0</v>
      </c>
    </row>
    <row r="37" spans="1:7" ht="19.5">
      <c r="A37" s="1" t="s">
        <v>40</v>
      </c>
      <c r="B37" s="2" t="s">
        <v>41</v>
      </c>
      <c r="C37" s="1">
        <v>250</v>
      </c>
      <c r="D37" s="1">
        <v>1</v>
      </c>
      <c r="E37" s="1">
        <v>58.49</v>
      </c>
      <c r="F37" s="1">
        <v>58.49</v>
      </c>
      <c r="G37" s="1">
        <f t="shared" si="0"/>
        <v>67.2635</v>
      </c>
    </row>
    <row r="38" spans="2:7" ht="19.5">
      <c r="B38" s="2" t="s">
        <v>42</v>
      </c>
      <c r="C38" s="1">
        <v>250</v>
      </c>
      <c r="D38" s="1">
        <v>1</v>
      </c>
      <c r="E38" s="1">
        <v>71.99</v>
      </c>
      <c r="F38" s="1">
        <v>71.99</v>
      </c>
      <c r="G38" s="1">
        <f t="shared" si="0"/>
        <v>82.78849999999998</v>
      </c>
    </row>
    <row r="39" spans="2:7" ht="19.5">
      <c r="B39" s="2" t="s">
        <v>43</v>
      </c>
      <c r="C39" s="1">
        <v>10</v>
      </c>
      <c r="D39" s="1">
        <v>1</v>
      </c>
      <c r="E39" s="1">
        <v>107.99</v>
      </c>
      <c r="F39" s="1">
        <v>107.99</v>
      </c>
      <c r="G39" s="1">
        <f t="shared" si="0"/>
        <v>124.18849999999999</v>
      </c>
    </row>
    <row r="40" spans="2:7" ht="19.5">
      <c r="B40" s="2" t="s">
        <v>44</v>
      </c>
      <c r="C40" s="1">
        <v>10</v>
      </c>
      <c r="D40" s="1">
        <v>1</v>
      </c>
      <c r="E40" s="1">
        <v>94.5</v>
      </c>
      <c r="F40" s="1">
        <v>94.5</v>
      </c>
      <c r="G40" s="1">
        <f t="shared" si="0"/>
        <v>108.675</v>
      </c>
    </row>
    <row r="41" spans="2:7" ht="19.5">
      <c r="B41" s="2" t="s">
        <v>45</v>
      </c>
      <c r="C41" s="1">
        <v>200</v>
      </c>
      <c r="D41" s="1">
        <v>1</v>
      </c>
      <c r="E41" s="1">
        <v>166.49</v>
      </c>
      <c r="F41" s="1">
        <v>166.49</v>
      </c>
      <c r="G41" s="1">
        <f t="shared" si="0"/>
        <v>191.46349999999998</v>
      </c>
    </row>
    <row r="42" spans="2:7" ht="19.5">
      <c r="B42" s="2" t="s">
        <v>46</v>
      </c>
      <c r="C42" s="1">
        <v>100</v>
      </c>
      <c r="D42" s="1">
        <v>1</v>
      </c>
      <c r="E42" s="1">
        <v>134.99</v>
      </c>
      <c r="F42" s="1">
        <v>134.99</v>
      </c>
      <c r="G42" s="1">
        <f t="shared" si="0"/>
        <v>155.2385</v>
      </c>
    </row>
    <row r="43" spans="2:7" ht="19.5">
      <c r="B43" s="2" t="s">
        <v>47</v>
      </c>
      <c r="C43" s="1">
        <v>85</v>
      </c>
      <c r="D43" s="1">
        <v>0</v>
      </c>
      <c r="F43" s="1">
        <v>0</v>
      </c>
      <c r="G43" s="1">
        <f t="shared" si="0"/>
        <v>0</v>
      </c>
    </row>
    <row r="44" spans="2:7" ht="19.5">
      <c r="B44" s="2" t="s">
        <v>48</v>
      </c>
      <c r="D44" s="1">
        <v>0</v>
      </c>
      <c r="F44" s="1">
        <v>0</v>
      </c>
      <c r="G44" s="1">
        <f t="shared" si="0"/>
        <v>0</v>
      </c>
    </row>
    <row r="45" spans="2:7" ht="19.5">
      <c r="B45" s="2" t="s">
        <v>49</v>
      </c>
      <c r="C45" s="1">
        <v>80</v>
      </c>
      <c r="D45" s="1">
        <v>0</v>
      </c>
      <c r="F45" s="1">
        <v>0</v>
      </c>
      <c r="G45" s="1">
        <f t="shared" si="0"/>
        <v>0</v>
      </c>
    </row>
    <row r="46" spans="2:7" ht="19.5">
      <c r="B46" s="2" t="s">
        <v>50</v>
      </c>
      <c r="C46" s="1">
        <v>80</v>
      </c>
      <c r="D46" s="1">
        <v>0</v>
      </c>
      <c r="F46" s="1">
        <v>0</v>
      </c>
      <c r="G46" s="1">
        <f t="shared" si="0"/>
        <v>0</v>
      </c>
    </row>
    <row r="47" spans="2:7" ht="19.5">
      <c r="B47" s="2" t="s">
        <v>51</v>
      </c>
      <c r="C47" s="1">
        <v>250</v>
      </c>
      <c r="D47" s="1">
        <v>1</v>
      </c>
      <c r="E47" s="1">
        <v>71.99</v>
      </c>
      <c r="F47" s="1">
        <v>71.99</v>
      </c>
      <c r="G47" s="1">
        <f t="shared" si="0"/>
        <v>82.78849999999998</v>
      </c>
    </row>
    <row r="48" spans="2:7" ht="19.5">
      <c r="B48" s="2" t="s">
        <v>52</v>
      </c>
      <c r="C48" s="1">
        <v>250</v>
      </c>
      <c r="D48" s="1">
        <v>0</v>
      </c>
      <c r="F48" s="1">
        <v>0</v>
      </c>
      <c r="G48" s="1">
        <f t="shared" si="0"/>
        <v>0</v>
      </c>
    </row>
    <row r="49" spans="2:7" ht="19.5">
      <c r="B49" s="2" t="s">
        <v>53</v>
      </c>
      <c r="C49" s="1">
        <v>10</v>
      </c>
      <c r="D49" s="1">
        <v>0</v>
      </c>
      <c r="F49" s="1">
        <v>0</v>
      </c>
      <c r="G49" s="1">
        <f t="shared" si="0"/>
        <v>0</v>
      </c>
    </row>
    <row r="50" spans="2:7" ht="19.5">
      <c r="B50" s="2" t="s">
        <v>54</v>
      </c>
      <c r="C50" s="1">
        <v>30</v>
      </c>
      <c r="D50" s="1">
        <v>0</v>
      </c>
      <c r="F50" s="1">
        <v>0</v>
      </c>
      <c r="G50" s="1">
        <f t="shared" si="0"/>
        <v>0</v>
      </c>
    </row>
    <row r="51" spans="2:8" ht="19.5">
      <c r="B51" s="2" t="s">
        <v>55</v>
      </c>
      <c r="C51" s="1">
        <v>250</v>
      </c>
      <c r="D51" s="1">
        <v>1</v>
      </c>
      <c r="E51" s="1">
        <v>193.48</v>
      </c>
      <c r="F51" s="1">
        <v>193.48</v>
      </c>
      <c r="G51" s="1">
        <f t="shared" si="0"/>
        <v>222.50199999999998</v>
      </c>
      <c r="H51" s="1">
        <f>SUM(G37:G51)</f>
        <v>1034.908</v>
      </c>
    </row>
    <row r="52" spans="6:7" ht="19.5">
      <c r="F52" s="1">
        <v>0</v>
      </c>
      <c r="G52" s="1">
        <f t="shared" si="0"/>
        <v>0</v>
      </c>
    </row>
    <row r="53" spans="1:7" ht="19.5">
      <c r="A53" s="1" t="s">
        <v>56</v>
      </c>
      <c r="B53" s="2" t="s">
        <v>57</v>
      </c>
      <c r="C53" s="1">
        <v>100</v>
      </c>
      <c r="D53" s="1">
        <v>1</v>
      </c>
      <c r="E53" s="1">
        <v>112.49</v>
      </c>
      <c r="F53" s="1">
        <v>112.49</v>
      </c>
      <c r="G53" s="1">
        <f t="shared" si="0"/>
        <v>129.3635</v>
      </c>
    </row>
    <row r="54" spans="2:7" ht="19.5">
      <c r="B54" s="2" t="s">
        <v>58</v>
      </c>
      <c r="C54" s="1">
        <v>250</v>
      </c>
      <c r="D54" s="1">
        <v>1</v>
      </c>
      <c r="E54" s="1">
        <v>89.99</v>
      </c>
      <c r="F54" s="1">
        <v>89.99</v>
      </c>
      <c r="G54" s="1">
        <f t="shared" si="0"/>
        <v>103.48849999999999</v>
      </c>
    </row>
    <row r="55" spans="2:8" ht="19.5">
      <c r="B55" s="2" t="s">
        <v>59</v>
      </c>
      <c r="C55" s="1">
        <v>250</v>
      </c>
      <c r="D55" s="1">
        <v>1</v>
      </c>
      <c r="E55" s="1">
        <v>58.49</v>
      </c>
      <c r="F55" s="1">
        <v>58.49</v>
      </c>
      <c r="G55" s="1">
        <f t="shared" si="0"/>
        <v>67.2635</v>
      </c>
      <c r="H55" s="1">
        <f>SUM(G53:G55)</f>
        <v>300.1155</v>
      </c>
    </row>
    <row r="56" spans="6:7" ht="19.5">
      <c r="F56" s="1">
        <v>0</v>
      </c>
      <c r="G56" s="1">
        <f t="shared" si="0"/>
        <v>0</v>
      </c>
    </row>
    <row r="57" spans="1:7" ht="19.5">
      <c r="A57" s="1" t="s">
        <v>60</v>
      </c>
      <c r="B57" s="2" t="s">
        <v>61</v>
      </c>
      <c r="C57" s="1">
        <v>5</v>
      </c>
      <c r="D57" s="1">
        <v>1</v>
      </c>
      <c r="E57" s="1">
        <v>63</v>
      </c>
      <c r="F57" s="1">
        <v>63</v>
      </c>
      <c r="G57" s="1">
        <f t="shared" si="0"/>
        <v>72.44999999999999</v>
      </c>
    </row>
    <row r="58" spans="2:7" ht="19.5">
      <c r="B58" s="2" t="s">
        <v>62</v>
      </c>
      <c r="C58" s="1">
        <v>10</v>
      </c>
      <c r="D58" s="1">
        <v>1</v>
      </c>
      <c r="E58" s="1">
        <v>76.5</v>
      </c>
      <c r="F58" s="1">
        <v>76.5</v>
      </c>
      <c r="G58" s="1">
        <f t="shared" si="0"/>
        <v>87.975</v>
      </c>
    </row>
    <row r="59" spans="2:7" ht="19.5">
      <c r="B59" s="2" t="s">
        <v>63</v>
      </c>
      <c r="C59" s="1">
        <v>10</v>
      </c>
      <c r="D59" s="1">
        <v>0</v>
      </c>
      <c r="F59" s="1">
        <v>0</v>
      </c>
      <c r="G59" s="1">
        <f t="shared" si="0"/>
        <v>0</v>
      </c>
    </row>
    <row r="60" spans="2:7" ht="19.5">
      <c r="B60" s="2" t="s">
        <v>64</v>
      </c>
      <c r="C60" s="1">
        <v>0.5</v>
      </c>
      <c r="D60" s="1">
        <v>0</v>
      </c>
      <c r="F60" s="1">
        <v>0</v>
      </c>
      <c r="G60" s="1">
        <f t="shared" si="0"/>
        <v>0</v>
      </c>
    </row>
    <row r="61" spans="2:7" ht="19.5">
      <c r="B61" s="2" t="s">
        <v>65</v>
      </c>
      <c r="D61" s="1">
        <v>0</v>
      </c>
      <c r="F61" s="1">
        <v>0</v>
      </c>
      <c r="G61" s="1">
        <f t="shared" si="0"/>
        <v>0</v>
      </c>
    </row>
    <row r="62" spans="2:7" ht="19.5">
      <c r="B62" s="2" t="s">
        <v>66</v>
      </c>
      <c r="C62" s="1">
        <v>250</v>
      </c>
      <c r="D62" s="1">
        <v>1</v>
      </c>
      <c r="E62" s="1">
        <v>89.99</v>
      </c>
      <c r="F62" s="1">
        <v>89.99</v>
      </c>
      <c r="G62" s="1">
        <f t="shared" si="0"/>
        <v>103.48849999999999</v>
      </c>
    </row>
    <row r="63" spans="2:7" ht="19.5">
      <c r="B63" s="2" t="s">
        <v>67</v>
      </c>
      <c r="C63" s="1">
        <v>30</v>
      </c>
      <c r="D63" s="1">
        <v>1</v>
      </c>
      <c r="E63" s="1">
        <v>76.82</v>
      </c>
      <c r="F63" s="1">
        <v>76.82</v>
      </c>
      <c r="G63" s="1">
        <f t="shared" si="0"/>
        <v>88.34299999999999</v>
      </c>
    </row>
    <row r="64" spans="2:8" ht="19.5">
      <c r="B64" s="2" t="s">
        <v>68</v>
      </c>
      <c r="C64" s="1">
        <v>340</v>
      </c>
      <c r="D64" s="1">
        <v>1</v>
      </c>
      <c r="E64" s="1">
        <v>103.49</v>
      </c>
      <c r="F64" s="1">
        <v>103.49</v>
      </c>
      <c r="G64" s="1">
        <f t="shared" si="0"/>
        <v>119.01349999999998</v>
      </c>
      <c r="H64" s="1">
        <f>SUM(G57:G64)</f>
        <v>471.2699999999999</v>
      </c>
    </row>
    <row r="65" spans="6:7" ht="19.5">
      <c r="F65" s="1">
        <v>0</v>
      </c>
      <c r="G65" s="1">
        <f t="shared" si="0"/>
        <v>0</v>
      </c>
    </row>
    <row r="66" spans="1:7" ht="19.5">
      <c r="A66" s="1" t="s">
        <v>69</v>
      </c>
      <c r="B66" s="2" t="s">
        <v>70</v>
      </c>
      <c r="C66" s="1">
        <v>250</v>
      </c>
      <c r="D66" s="1">
        <v>0</v>
      </c>
      <c r="F66" s="1">
        <v>0</v>
      </c>
      <c r="G66" s="1">
        <f aca="true" t="shared" si="1" ref="G66:G127">(F66)*(1+15%)</f>
        <v>0</v>
      </c>
    </row>
    <row r="67" spans="2:7" ht="19.5">
      <c r="B67" s="2" t="s">
        <v>42</v>
      </c>
      <c r="C67" s="1">
        <v>250</v>
      </c>
      <c r="D67" s="1">
        <v>1</v>
      </c>
      <c r="E67" s="1">
        <v>71.99</v>
      </c>
      <c r="F67" s="1">
        <v>71.99</v>
      </c>
      <c r="G67" s="1">
        <f t="shared" si="1"/>
        <v>82.78849999999998</v>
      </c>
    </row>
    <row r="68" spans="2:7" ht="19.5">
      <c r="B68" s="2" t="s">
        <v>71</v>
      </c>
      <c r="D68" s="1">
        <v>0</v>
      </c>
      <c r="F68" s="1">
        <v>0</v>
      </c>
      <c r="G68" s="1">
        <f t="shared" si="1"/>
        <v>0</v>
      </c>
    </row>
    <row r="69" spans="2:7" ht="19.5">
      <c r="B69" s="2" t="s">
        <v>72</v>
      </c>
      <c r="D69" s="1">
        <v>0</v>
      </c>
      <c r="F69" s="1">
        <v>0</v>
      </c>
      <c r="G69" s="1">
        <f t="shared" si="1"/>
        <v>0</v>
      </c>
    </row>
    <row r="70" spans="2:7" ht="19.5">
      <c r="B70" s="2" t="s">
        <v>73</v>
      </c>
      <c r="C70" s="1">
        <v>5</v>
      </c>
      <c r="D70" s="1">
        <v>1</v>
      </c>
      <c r="E70" s="1">
        <v>49.5</v>
      </c>
      <c r="F70" s="1">
        <v>49.5</v>
      </c>
      <c r="G70" s="1">
        <f t="shared" si="1"/>
        <v>56.925</v>
      </c>
    </row>
    <row r="71" spans="2:7" ht="19.5">
      <c r="B71" s="2" t="s">
        <v>74</v>
      </c>
      <c r="D71" s="1">
        <v>0</v>
      </c>
      <c r="F71" s="1">
        <v>0</v>
      </c>
      <c r="G71" s="1">
        <f t="shared" si="1"/>
        <v>0</v>
      </c>
    </row>
    <row r="72" spans="2:7" ht="19.5">
      <c r="B72" s="2" t="s">
        <v>75</v>
      </c>
      <c r="D72" s="1">
        <v>0</v>
      </c>
      <c r="F72" s="1">
        <v>0</v>
      </c>
      <c r="G72" s="1">
        <f t="shared" si="1"/>
        <v>0</v>
      </c>
    </row>
    <row r="73" spans="2:7" ht="19.5">
      <c r="B73" s="2" t="s">
        <v>76</v>
      </c>
      <c r="C73" s="1">
        <v>5</v>
      </c>
      <c r="D73" s="1">
        <v>1</v>
      </c>
      <c r="E73" s="1">
        <v>0</v>
      </c>
      <c r="F73" s="1">
        <v>0</v>
      </c>
      <c r="G73" s="1">
        <f t="shared" si="1"/>
        <v>0</v>
      </c>
    </row>
    <row r="74" spans="2:7" ht="19.5">
      <c r="B74" s="2" t="s">
        <v>77</v>
      </c>
      <c r="C74" s="1">
        <v>5</v>
      </c>
      <c r="D74" s="1">
        <v>1</v>
      </c>
      <c r="E74" s="1">
        <v>76.5</v>
      </c>
      <c r="F74" s="1">
        <v>76.5</v>
      </c>
      <c r="G74" s="1">
        <f t="shared" si="1"/>
        <v>87.975</v>
      </c>
    </row>
    <row r="75" spans="2:7" ht="19.5">
      <c r="B75" s="2" t="s">
        <v>78</v>
      </c>
      <c r="C75" s="1">
        <v>50</v>
      </c>
      <c r="D75" s="1">
        <v>0</v>
      </c>
      <c r="F75" s="1">
        <v>0</v>
      </c>
      <c r="G75" s="1">
        <f t="shared" si="1"/>
        <v>0</v>
      </c>
    </row>
    <row r="76" spans="2:7" ht="19.5">
      <c r="B76" s="2" t="s">
        <v>79</v>
      </c>
      <c r="C76" s="1">
        <v>250</v>
      </c>
      <c r="D76" s="1">
        <v>1</v>
      </c>
      <c r="E76" s="1">
        <v>58.49</v>
      </c>
      <c r="F76" s="1">
        <v>58.49</v>
      </c>
      <c r="G76" s="1">
        <f t="shared" si="1"/>
        <v>67.2635</v>
      </c>
    </row>
    <row r="77" spans="2:7" ht="19.5">
      <c r="B77" s="2" t="s">
        <v>80</v>
      </c>
      <c r="C77" s="1">
        <v>100</v>
      </c>
      <c r="D77" s="1">
        <v>0</v>
      </c>
      <c r="F77" s="1">
        <v>0</v>
      </c>
      <c r="G77" s="1">
        <f t="shared" si="1"/>
        <v>0</v>
      </c>
    </row>
    <row r="78" spans="2:8" ht="19.5">
      <c r="B78" s="2" t="s">
        <v>81</v>
      </c>
      <c r="C78" s="1">
        <v>250</v>
      </c>
      <c r="D78" s="1">
        <v>0</v>
      </c>
      <c r="F78" s="1">
        <v>0</v>
      </c>
      <c r="G78" s="1">
        <f t="shared" si="1"/>
        <v>0</v>
      </c>
      <c r="H78" s="1">
        <f>SUM(G66:G78)</f>
        <v>294.952</v>
      </c>
    </row>
    <row r="79" spans="6:7" ht="19.5">
      <c r="F79" s="1">
        <v>0</v>
      </c>
      <c r="G79" s="1">
        <f t="shared" si="1"/>
        <v>0</v>
      </c>
    </row>
    <row r="80" spans="1:7" ht="19.5">
      <c r="A80" s="1" t="s">
        <v>82</v>
      </c>
      <c r="B80" s="2" t="s">
        <v>83</v>
      </c>
      <c r="C80" s="1">
        <v>5</v>
      </c>
      <c r="D80" s="1">
        <v>1</v>
      </c>
      <c r="E80" s="1">
        <v>63</v>
      </c>
      <c r="F80" s="1">
        <v>63</v>
      </c>
      <c r="G80" s="1">
        <f t="shared" si="1"/>
        <v>72.44999999999999</v>
      </c>
    </row>
    <row r="81" spans="2:7" ht="19.5">
      <c r="B81" s="2" t="s">
        <v>84</v>
      </c>
      <c r="C81" s="1">
        <v>5</v>
      </c>
      <c r="D81" s="1">
        <v>1</v>
      </c>
      <c r="E81" s="1">
        <v>45</v>
      </c>
      <c r="F81" s="1">
        <v>45</v>
      </c>
      <c r="G81" s="1">
        <f t="shared" si="1"/>
        <v>51.74999999999999</v>
      </c>
    </row>
    <row r="82" spans="2:7" ht="19.5">
      <c r="B82" s="2" t="s">
        <v>85</v>
      </c>
      <c r="C82" s="1">
        <v>0.5</v>
      </c>
      <c r="D82" s="1">
        <v>0</v>
      </c>
      <c r="F82" s="1">
        <v>0</v>
      </c>
      <c r="G82" s="1">
        <f t="shared" si="1"/>
        <v>0</v>
      </c>
    </row>
    <row r="83" spans="2:7" ht="19.5">
      <c r="B83" s="2" t="s">
        <v>86</v>
      </c>
      <c r="C83" s="1">
        <v>0.5</v>
      </c>
      <c r="D83" s="1">
        <v>0</v>
      </c>
      <c r="F83" s="1">
        <v>0</v>
      </c>
      <c r="G83" s="1">
        <f t="shared" si="1"/>
        <v>0</v>
      </c>
    </row>
    <row r="84" spans="2:7" ht="19.5">
      <c r="B84" s="2" t="s">
        <v>87</v>
      </c>
      <c r="C84" s="1">
        <v>5</v>
      </c>
      <c r="D84" s="1">
        <v>1</v>
      </c>
      <c r="E84" s="1">
        <v>49.5</v>
      </c>
      <c r="F84" s="1">
        <v>49.5</v>
      </c>
      <c r="G84" s="1">
        <f t="shared" si="1"/>
        <v>56.925</v>
      </c>
    </row>
    <row r="85" spans="2:7" ht="19.5">
      <c r="B85" s="2" t="s">
        <v>88</v>
      </c>
      <c r="C85" s="1">
        <v>100</v>
      </c>
      <c r="D85" s="1">
        <v>1</v>
      </c>
      <c r="E85" s="1">
        <v>58.49</v>
      </c>
      <c r="F85" s="1">
        <v>58.49</v>
      </c>
      <c r="G85" s="1">
        <f t="shared" si="1"/>
        <v>67.2635</v>
      </c>
    </row>
    <row r="86" spans="2:7" ht="19.5">
      <c r="B86" s="2" t="s">
        <v>89</v>
      </c>
      <c r="D86" s="1">
        <v>0</v>
      </c>
      <c r="F86" s="1">
        <v>0</v>
      </c>
      <c r="G86" s="1">
        <f t="shared" si="1"/>
        <v>0</v>
      </c>
    </row>
    <row r="87" spans="2:7" ht="19.5">
      <c r="B87" s="2" t="s">
        <v>90</v>
      </c>
      <c r="C87" s="1">
        <v>100</v>
      </c>
      <c r="D87" s="1">
        <v>0</v>
      </c>
      <c r="F87" s="1">
        <v>0</v>
      </c>
      <c r="G87" s="1">
        <f t="shared" si="1"/>
        <v>0</v>
      </c>
    </row>
    <row r="88" spans="2:7" ht="19.5">
      <c r="B88" s="2" t="s">
        <v>91</v>
      </c>
      <c r="C88" s="1">
        <v>100</v>
      </c>
      <c r="D88" s="1">
        <v>0</v>
      </c>
      <c r="F88" s="1">
        <v>0</v>
      </c>
      <c r="G88" s="1">
        <f t="shared" si="1"/>
        <v>0</v>
      </c>
    </row>
    <row r="89" spans="2:7" ht="19.5">
      <c r="B89" s="2" t="s">
        <v>92</v>
      </c>
      <c r="C89" s="1">
        <v>100</v>
      </c>
      <c r="D89" s="1">
        <v>0</v>
      </c>
      <c r="F89" s="1">
        <v>0</v>
      </c>
      <c r="G89" s="1">
        <f t="shared" si="1"/>
        <v>0</v>
      </c>
    </row>
    <row r="90" spans="2:7" ht="19.5">
      <c r="B90" s="2" t="s">
        <v>93</v>
      </c>
      <c r="C90" s="1">
        <v>100</v>
      </c>
      <c r="D90" s="1">
        <v>1</v>
      </c>
      <c r="E90" s="1">
        <v>40.49</v>
      </c>
      <c r="F90" s="1">
        <v>40.49</v>
      </c>
      <c r="G90" s="1">
        <f t="shared" si="1"/>
        <v>46.5635</v>
      </c>
    </row>
    <row r="91" spans="2:8" ht="19.5">
      <c r="B91" s="2" t="s">
        <v>94</v>
      </c>
      <c r="C91" s="1">
        <v>600</v>
      </c>
      <c r="D91" s="1">
        <v>1</v>
      </c>
      <c r="E91" s="1">
        <v>53.99</v>
      </c>
      <c r="F91" s="1">
        <v>53.99</v>
      </c>
      <c r="G91" s="1">
        <f t="shared" si="1"/>
        <v>62.088499999999996</v>
      </c>
      <c r="H91" s="1">
        <f>SUM(G80:G91)</f>
        <v>357.0405</v>
      </c>
    </row>
    <row r="92" spans="6:7" ht="19.5">
      <c r="F92" s="1">
        <v>0</v>
      </c>
      <c r="G92" s="1">
        <f t="shared" si="1"/>
        <v>0</v>
      </c>
    </row>
    <row r="93" spans="1:7" ht="19.5">
      <c r="A93" s="1" t="s">
        <v>95</v>
      </c>
      <c r="B93" s="2" t="s">
        <v>96</v>
      </c>
      <c r="C93" s="1">
        <v>100</v>
      </c>
      <c r="D93" s="1">
        <v>1</v>
      </c>
      <c r="E93" s="1">
        <v>40.49</v>
      </c>
      <c r="F93" s="1">
        <v>40.49</v>
      </c>
      <c r="G93" s="1">
        <f t="shared" si="1"/>
        <v>46.5635</v>
      </c>
    </row>
    <row r="94" spans="2:7" ht="19.5">
      <c r="B94" s="2" t="s">
        <v>97</v>
      </c>
      <c r="C94" s="1">
        <v>250</v>
      </c>
      <c r="D94" s="1">
        <v>0</v>
      </c>
      <c r="F94" s="1">
        <v>0</v>
      </c>
      <c r="G94" s="1">
        <f t="shared" si="1"/>
        <v>0</v>
      </c>
    </row>
    <row r="95" spans="2:7" ht="19.5">
      <c r="B95" s="2" t="s">
        <v>98</v>
      </c>
      <c r="D95" s="1">
        <v>1</v>
      </c>
      <c r="E95" s="1">
        <v>80.99</v>
      </c>
      <c r="F95" s="1">
        <v>80.99</v>
      </c>
      <c r="G95" s="1">
        <f t="shared" si="1"/>
        <v>93.1385</v>
      </c>
    </row>
    <row r="96" spans="2:7" ht="19.5">
      <c r="B96" s="2" t="s">
        <v>99</v>
      </c>
      <c r="D96" s="1">
        <v>1</v>
      </c>
      <c r="E96" s="1">
        <v>80.99</v>
      </c>
      <c r="F96" s="1">
        <v>80.99</v>
      </c>
      <c r="G96" s="1">
        <f t="shared" si="1"/>
        <v>93.1385</v>
      </c>
    </row>
    <row r="97" spans="2:7" ht="19.5">
      <c r="B97" s="2" t="s">
        <v>100</v>
      </c>
      <c r="C97" s="1">
        <v>600</v>
      </c>
      <c r="D97" s="1">
        <v>1</v>
      </c>
      <c r="E97" s="1">
        <v>53.99</v>
      </c>
      <c r="F97" s="1">
        <v>53.99</v>
      </c>
      <c r="G97" s="1">
        <f t="shared" si="1"/>
        <v>62.088499999999996</v>
      </c>
    </row>
    <row r="98" spans="2:7" ht="19.5">
      <c r="B98" s="2" t="s">
        <v>101</v>
      </c>
      <c r="C98" s="1">
        <v>600</v>
      </c>
      <c r="D98" s="1">
        <v>1</v>
      </c>
      <c r="E98" s="1">
        <v>53.99</v>
      </c>
      <c r="F98" s="1">
        <v>53.99</v>
      </c>
      <c r="G98" s="1">
        <f t="shared" si="1"/>
        <v>62.088499999999996</v>
      </c>
    </row>
    <row r="99" spans="2:8" ht="19.5">
      <c r="B99" s="2" t="s">
        <v>102</v>
      </c>
      <c r="C99" s="1">
        <v>600</v>
      </c>
      <c r="D99" s="1">
        <v>1</v>
      </c>
      <c r="E99" s="1">
        <v>53.99</v>
      </c>
      <c r="F99" s="1">
        <v>53.99</v>
      </c>
      <c r="G99" s="1">
        <f t="shared" si="1"/>
        <v>62.088499999999996</v>
      </c>
      <c r="H99" s="1">
        <f>SUM(G93:G99)</f>
        <v>419.106</v>
      </c>
    </row>
    <row r="100" spans="6:7" ht="19.5">
      <c r="F100" s="1">
        <v>0</v>
      </c>
      <c r="G100" s="1">
        <f t="shared" si="1"/>
        <v>0</v>
      </c>
    </row>
    <row r="101" spans="1:7" ht="19.5">
      <c r="A101" s="1" t="s">
        <v>103</v>
      </c>
      <c r="B101" s="2" t="s">
        <v>104</v>
      </c>
      <c r="C101" s="1">
        <v>5</v>
      </c>
      <c r="D101" s="1">
        <v>1</v>
      </c>
      <c r="E101" s="1">
        <v>63</v>
      </c>
      <c r="F101" s="1">
        <v>63</v>
      </c>
      <c r="G101" s="1">
        <f t="shared" si="1"/>
        <v>72.44999999999999</v>
      </c>
    </row>
    <row r="102" spans="2:7" ht="19.5">
      <c r="B102" s="2" t="s">
        <v>105</v>
      </c>
      <c r="C102" s="1">
        <v>5</v>
      </c>
      <c r="D102" s="1">
        <v>1</v>
      </c>
      <c r="E102" s="1">
        <v>53.99</v>
      </c>
      <c r="F102" s="1">
        <v>53.99</v>
      </c>
      <c r="G102" s="1">
        <f t="shared" si="1"/>
        <v>62.088499999999996</v>
      </c>
    </row>
    <row r="103" spans="2:8" ht="19.5">
      <c r="B103" s="2" t="s">
        <v>106</v>
      </c>
      <c r="C103" s="1">
        <v>5</v>
      </c>
      <c r="D103" s="1">
        <v>1</v>
      </c>
      <c r="E103" s="1">
        <v>49.5</v>
      </c>
      <c r="F103" s="1">
        <v>49.5</v>
      </c>
      <c r="G103" s="1">
        <f t="shared" si="1"/>
        <v>56.925</v>
      </c>
      <c r="H103" s="1">
        <f>SUM(G101:G103)</f>
        <v>191.4635</v>
      </c>
    </row>
    <row r="104" spans="6:7" ht="19.5">
      <c r="F104" s="1">
        <v>0</v>
      </c>
      <c r="G104" s="1">
        <f t="shared" si="1"/>
        <v>0</v>
      </c>
    </row>
    <row r="105" spans="1:7" ht="19.5">
      <c r="A105" s="1" t="s">
        <v>107</v>
      </c>
      <c r="B105" s="2" t="s">
        <v>108</v>
      </c>
      <c r="D105" s="1">
        <v>0</v>
      </c>
      <c r="F105" s="1">
        <v>0</v>
      </c>
      <c r="G105" s="1">
        <f t="shared" si="1"/>
        <v>0</v>
      </c>
    </row>
    <row r="106" spans="2:7" ht="19.5">
      <c r="B106" s="2" t="s">
        <v>109</v>
      </c>
      <c r="D106" s="1">
        <v>1</v>
      </c>
      <c r="E106" s="1">
        <v>80.99</v>
      </c>
      <c r="F106" s="1">
        <v>80.99</v>
      </c>
      <c r="G106" s="1">
        <f t="shared" si="1"/>
        <v>93.1385</v>
      </c>
    </row>
    <row r="107" spans="2:8" ht="19.5">
      <c r="B107" s="2" t="s">
        <v>68</v>
      </c>
      <c r="C107" s="1">
        <v>340</v>
      </c>
      <c r="D107" s="1">
        <v>1</v>
      </c>
      <c r="E107" s="1">
        <v>103.49</v>
      </c>
      <c r="F107" s="1">
        <v>103.49</v>
      </c>
      <c r="G107" s="1">
        <f t="shared" si="1"/>
        <v>119.01349999999998</v>
      </c>
      <c r="H107" s="1">
        <f>SUM(G105:G107)</f>
        <v>212.152</v>
      </c>
    </row>
    <row r="108" spans="6:7" ht="19.5">
      <c r="F108" s="1">
        <v>0</v>
      </c>
      <c r="G108" s="1">
        <f t="shared" si="1"/>
        <v>0</v>
      </c>
    </row>
    <row r="109" spans="1:7" ht="19.5">
      <c r="A109" s="1" t="s">
        <v>110</v>
      </c>
      <c r="B109" s="2" t="s">
        <v>111</v>
      </c>
      <c r="C109" s="1">
        <v>100</v>
      </c>
      <c r="D109" s="1">
        <v>1</v>
      </c>
      <c r="E109" s="1">
        <v>134.99</v>
      </c>
      <c r="F109" s="1">
        <v>134.99</v>
      </c>
      <c r="G109" s="1">
        <f t="shared" si="1"/>
        <v>155.2385</v>
      </c>
    </row>
    <row r="110" spans="2:7" ht="19.5">
      <c r="B110" s="2" t="s">
        <v>112</v>
      </c>
      <c r="C110" s="1">
        <v>100</v>
      </c>
      <c r="D110" s="1">
        <v>1</v>
      </c>
      <c r="E110" s="1">
        <v>134.99</v>
      </c>
      <c r="F110" s="1">
        <v>134.99</v>
      </c>
      <c r="G110" s="1">
        <f t="shared" si="1"/>
        <v>155.2385</v>
      </c>
    </row>
    <row r="111" spans="2:7" ht="19.5">
      <c r="B111" s="2" t="s">
        <v>57</v>
      </c>
      <c r="C111" s="1">
        <v>100</v>
      </c>
      <c r="D111" s="1">
        <v>1</v>
      </c>
      <c r="E111" s="1">
        <v>112.49</v>
      </c>
      <c r="F111" s="1">
        <v>112.49</v>
      </c>
      <c r="G111" s="1">
        <f t="shared" si="1"/>
        <v>129.3635</v>
      </c>
    </row>
    <row r="112" spans="2:7" ht="19.5">
      <c r="B112" s="2" t="s">
        <v>113</v>
      </c>
      <c r="D112" s="1">
        <v>2</v>
      </c>
      <c r="E112" s="1">
        <v>89.99</v>
      </c>
      <c r="F112" s="1">
        <v>179.98</v>
      </c>
      <c r="G112" s="1">
        <f t="shared" si="1"/>
        <v>206.97699999999998</v>
      </c>
    </row>
    <row r="113" spans="2:7" ht="19.5">
      <c r="B113" s="2" t="s">
        <v>114</v>
      </c>
      <c r="D113" s="1">
        <v>1</v>
      </c>
      <c r="E113" s="1">
        <v>89.99</v>
      </c>
      <c r="F113" s="1">
        <v>89.99</v>
      </c>
      <c r="G113" s="1">
        <f t="shared" si="1"/>
        <v>103.48849999999999</v>
      </c>
    </row>
    <row r="114" spans="2:7" ht="19.5">
      <c r="B114" s="2" t="s">
        <v>115</v>
      </c>
      <c r="D114" s="1">
        <v>0</v>
      </c>
      <c r="F114" s="1">
        <v>0</v>
      </c>
      <c r="G114" s="1">
        <f t="shared" si="1"/>
        <v>0</v>
      </c>
    </row>
    <row r="115" spans="2:7" ht="19.5">
      <c r="B115" s="2" t="s">
        <v>116</v>
      </c>
      <c r="D115" s="1">
        <v>1</v>
      </c>
      <c r="E115" s="1">
        <v>89.99</v>
      </c>
      <c r="F115" s="1">
        <v>89.99</v>
      </c>
      <c r="G115" s="1">
        <f t="shared" si="1"/>
        <v>103.48849999999999</v>
      </c>
    </row>
    <row r="116" spans="2:7" ht="19.5">
      <c r="B116" s="2" t="s">
        <v>117</v>
      </c>
      <c r="C116" s="1">
        <v>250</v>
      </c>
      <c r="D116" s="1">
        <v>0</v>
      </c>
      <c r="F116" s="1">
        <v>0</v>
      </c>
      <c r="G116" s="1">
        <f t="shared" si="1"/>
        <v>0</v>
      </c>
    </row>
    <row r="117" spans="2:7" ht="19.5">
      <c r="B117" s="2" t="s">
        <v>118</v>
      </c>
      <c r="C117" s="1">
        <v>250</v>
      </c>
      <c r="D117" s="1">
        <v>1</v>
      </c>
      <c r="E117" s="1">
        <v>58.49</v>
      </c>
      <c r="F117" s="1">
        <v>58.49</v>
      </c>
      <c r="G117" s="1">
        <f t="shared" si="1"/>
        <v>67.2635</v>
      </c>
    </row>
    <row r="118" spans="2:7" ht="19.5">
      <c r="B118" s="2" t="s">
        <v>119</v>
      </c>
      <c r="C118" s="1">
        <v>250</v>
      </c>
      <c r="D118" s="1">
        <v>1</v>
      </c>
      <c r="E118" s="1">
        <v>89.99</v>
      </c>
      <c r="F118" s="1">
        <v>89.99</v>
      </c>
      <c r="G118" s="1">
        <f t="shared" si="1"/>
        <v>103.48849999999999</v>
      </c>
    </row>
    <row r="119" spans="2:7" ht="19.5">
      <c r="B119" s="2" t="s">
        <v>120</v>
      </c>
      <c r="C119" s="1">
        <v>250</v>
      </c>
      <c r="D119" s="1">
        <v>1</v>
      </c>
      <c r="E119" s="1">
        <v>63</v>
      </c>
      <c r="F119" s="1">
        <v>63</v>
      </c>
      <c r="G119" s="1">
        <f t="shared" si="1"/>
        <v>72.44999999999999</v>
      </c>
    </row>
    <row r="120" spans="2:7" ht="19.5">
      <c r="B120" s="2" t="s">
        <v>121</v>
      </c>
      <c r="C120" s="1">
        <v>250</v>
      </c>
      <c r="D120" s="1">
        <v>1</v>
      </c>
      <c r="E120" s="1">
        <v>71.99</v>
      </c>
      <c r="F120" s="1">
        <v>71.99</v>
      </c>
      <c r="G120" s="1">
        <f t="shared" si="1"/>
        <v>82.78849999999998</v>
      </c>
    </row>
    <row r="121" spans="2:7" ht="19.5">
      <c r="B121" s="2" t="s">
        <v>122</v>
      </c>
      <c r="C121" s="1">
        <v>250</v>
      </c>
      <c r="D121" s="1">
        <v>0</v>
      </c>
      <c r="F121" s="1">
        <v>0</v>
      </c>
      <c r="G121" s="1">
        <f t="shared" si="1"/>
        <v>0</v>
      </c>
    </row>
    <row r="122" spans="2:7" ht="19.5">
      <c r="B122" s="2" t="s">
        <v>123</v>
      </c>
      <c r="C122" s="1">
        <v>250</v>
      </c>
      <c r="D122" s="1">
        <v>0</v>
      </c>
      <c r="F122" s="1">
        <v>0</v>
      </c>
      <c r="G122" s="1">
        <f t="shared" si="1"/>
        <v>0</v>
      </c>
    </row>
    <row r="123" spans="2:7" ht="19.5">
      <c r="B123" s="2" t="s">
        <v>124</v>
      </c>
      <c r="C123" s="1">
        <v>250</v>
      </c>
      <c r="D123" s="1">
        <v>1</v>
      </c>
      <c r="E123" s="1">
        <v>58.49</v>
      </c>
      <c r="F123" s="1">
        <v>58.49</v>
      </c>
      <c r="G123" s="1">
        <f t="shared" si="1"/>
        <v>67.2635</v>
      </c>
    </row>
    <row r="124" spans="2:7" ht="19.5">
      <c r="B124" s="2" t="s">
        <v>125</v>
      </c>
      <c r="C124" s="1">
        <v>200</v>
      </c>
      <c r="D124" s="1">
        <v>1</v>
      </c>
      <c r="E124" s="1">
        <v>166.49</v>
      </c>
      <c r="F124" s="1">
        <v>166.49</v>
      </c>
      <c r="G124" s="1">
        <f t="shared" si="1"/>
        <v>191.46349999999998</v>
      </c>
    </row>
    <row r="125" spans="2:7" ht="19.5">
      <c r="B125" s="2" t="s">
        <v>126</v>
      </c>
      <c r="C125" s="1">
        <v>50</v>
      </c>
      <c r="D125" s="1">
        <v>1</v>
      </c>
      <c r="E125" s="1">
        <v>179.99</v>
      </c>
      <c r="F125" s="1">
        <v>179.99</v>
      </c>
      <c r="G125" s="1">
        <f t="shared" si="1"/>
        <v>206.9885</v>
      </c>
    </row>
    <row r="126" spans="2:7" ht="19.5">
      <c r="B126" s="2" t="s">
        <v>127</v>
      </c>
      <c r="C126" s="1">
        <v>50</v>
      </c>
      <c r="D126" s="1">
        <v>1</v>
      </c>
      <c r="E126" s="1">
        <v>179.99</v>
      </c>
      <c r="F126" s="1">
        <v>179.99</v>
      </c>
      <c r="G126" s="1">
        <f t="shared" si="1"/>
        <v>206.9885</v>
      </c>
    </row>
    <row r="127" spans="2:7" ht="19.5">
      <c r="B127" s="2" t="s">
        <v>112</v>
      </c>
      <c r="D127" s="1">
        <v>0</v>
      </c>
      <c r="F127" s="1">
        <v>0</v>
      </c>
      <c r="G127" s="1">
        <f t="shared" si="1"/>
        <v>0</v>
      </c>
    </row>
    <row r="128" spans="2:7" ht="19.5">
      <c r="B128" s="2" t="s">
        <v>46</v>
      </c>
      <c r="C128" s="1">
        <v>100</v>
      </c>
      <c r="D128" s="1">
        <v>1</v>
      </c>
      <c r="E128" s="1">
        <v>134.99</v>
      </c>
      <c r="F128" s="1">
        <v>134.99</v>
      </c>
      <c r="G128" s="1">
        <f aca="true" t="shared" si="2" ref="G128:G191">(F128)*(1+15%)</f>
        <v>155.2385</v>
      </c>
    </row>
    <row r="129" spans="2:7" ht="19.5">
      <c r="B129" s="2" t="s">
        <v>111</v>
      </c>
      <c r="C129" s="1">
        <v>100</v>
      </c>
      <c r="D129" s="1">
        <v>1</v>
      </c>
      <c r="E129" s="1">
        <v>134.99</v>
      </c>
      <c r="F129" s="1">
        <v>134.99</v>
      </c>
      <c r="G129" s="1">
        <f t="shared" si="2"/>
        <v>155.2385</v>
      </c>
    </row>
    <row r="130" spans="2:7" ht="19.5">
      <c r="B130" s="2" t="s">
        <v>128</v>
      </c>
      <c r="D130" s="1">
        <v>0</v>
      </c>
      <c r="F130" s="1">
        <v>0</v>
      </c>
      <c r="G130" s="1">
        <f t="shared" si="2"/>
        <v>0</v>
      </c>
    </row>
    <row r="131" spans="2:7" ht="19.5">
      <c r="B131" s="2" t="s">
        <v>89</v>
      </c>
      <c r="D131" s="1">
        <v>0</v>
      </c>
      <c r="F131" s="1">
        <v>0</v>
      </c>
      <c r="G131" s="1">
        <f t="shared" si="2"/>
        <v>0</v>
      </c>
    </row>
    <row r="132" spans="2:7" ht="19.5">
      <c r="B132" s="2" t="s">
        <v>129</v>
      </c>
      <c r="D132" s="1">
        <v>1</v>
      </c>
      <c r="E132" s="1">
        <v>80.99</v>
      </c>
      <c r="F132" s="1">
        <v>80.99</v>
      </c>
      <c r="G132" s="1">
        <f t="shared" si="2"/>
        <v>93.1385</v>
      </c>
    </row>
    <row r="133" spans="2:7" ht="19.5">
      <c r="B133" s="2" t="s">
        <v>130</v>
      </c>
      <c r="D133" s="1">
        <v>0</v>
      </c>
      <c r="F133" s="1">
        <v>0</v>
      </c>
      <c r="G133" s="1">
        <f t="shared" si="2"/>
        <v>0</v>
      </c>
    </row>
    <row r="134" spans="2:7" ht="19.5">
      <c r="B134" s="2" t="s">
        <v>131</v>
      </c>
      <c r="D134" s="1">
        <v>1</v>
      </c>
      <c r="E134" s="1">
        <v>80.99</v>
      </c>
      <c r="F134" s="1">
        <v>80.99</v>
      </c>
      <c r="G134" s="1">
        <f t="shared" si="2"/>
        <v>93.1385</v>
      </c>
    </row>
    <row r="135" spans="2:7" ht="19.5">
      <c r="B135" s="2" t="s">
        <v>132</v>
      </c>
      <c r="D135" s="1">
        <v>1</v>
      </c>
      <c r="E135" s="1">
        <v>80.99</v>
      </c>
      <c r="F135" s="1">
        <v>80.99</v>
      </c>
      <c r="G135" s="1">
        <f t="shared" si="2"/>
        <v>93.1385</v>
      </c>
    </row>
    <row r="136" spans="2:7" ht="19.5">
      <c r="B136" s="2" t="s">
        <v>133</v>
      </c>
      <c r="C136" s="1">
        <v>250</v>
      </c>
      <c r="D136" s="1">
        <v>1</v>
      </c>
      <c r="E136" s="1">
        <v>71.99</v>
      </c>
      <c r="F136" s="1">
        <v>71.99</v>
      </c>
      <c r="G136" s="1">
        <f t="shared" si="2"/>
        <v>82.78849999999998</v>
      </c>
    </row>
    <row r="137" spans="2:7" ht="19.5">
      <c r="B137" s="2" t="s">
        <v>134</v>
      </c>
      <c r="C137" s="1">
        <v>250</v>
      </c>
      <c r="D137" s="1">
        <v>1</v>
      </c>
      <c r="E137" s="1">
        <v>71.99</v>
      </c>
      <c r="F137" s="1">
        <v>71.99</v>
      </c>
      <c r="G137" s="1">
        <f t="shared" si="2"/>
        <v>82.78849999999998</v>
      </c>
    </row>
    <row r="138" spans="2:8" ht="19.5">
      <c r="B138" s="2" t="s">
        <v>135</v>
      </c>
      <c r="C138" s="1">
        <v>250</v>
      </c>
      <c r="D138" s="1">
        <v>1</v>
      </c>
      <c r="E138" s="1">
        <v>71.99</v>
      </c>
      <c r="F138" s="1">
        <v>71.99</v>
      </c>
      <c r="G138" s="1">
        <f t="shared" si="2"/>
        <v>82.78849999999998</v>
      </c>
      <c r="H138" s="1">
        <f>SUM(G109:G138)</f>
        <v>2690.747</v>
      </c>
    </row>
    <row r="139" spans="6:7" ht="19.5">
      <c r="F139" s="1">
        <v>0</v>
      </c>
      <c r="G139" s="1">
        <f t="shared" si="2"/>
        <v>0</v>
      </c>
    </row>
    <row r="140" spans="1:7" ht="19.5">
      <c r="A140" s="1" t="s">
        <v>136</v>
      </c>
      <c r="B140" s="2" t="s">
        <v>137</v>
      </c>
      <c r="C140" s="1">
        <v>500</v>
      </c>
      <c r="D140" s="1">
        <v>1</v>
      </c>
      <c r="E140" s="1">
        <v>116.99</v>
      </c>
      <c r="F140" s="1">
        <v>116.99</v>
      </c>
      <c r="G140" s="1">
        <f t="shared" si="2"/>
        <v>134.53849999999997</v>
      </c>
    </row>
    <row r="141" spans="2:7" ht="19.5">
      <c r="B141" s="2" t="s">
        <v>138</v>
      </c>
      <c r="C141" s="1">
        <v>500</v>
      </c>
      <c r="D141" s="1">
        <v>1</v>
      </c>
      <c r="E141" s="1">
        <v>85.49</v>
      </c>
      <c r="F141" s="1">
        <v>85.49</v>
      </c>
      <c r="G141" s="1">
        <f t="shared" si="2"/>
        <v>98.31349999999999</v>
      </c>
    </row>
    <row r="142" spans="2:7" ht="19.5">
      <c r="B142" s="2" t="s">
        <v>139</v>
      </c>
      <c r="C142" s="1">
        <v>100</v>
      </c>
      <c r="D142" s="1">
        <v>2</v>
      </c>
      <c r="E142" s="1">
        <v>112.49</v>
      </c>
      <c r="F142" s="1">
        <v>224.98</v>
      </c>
      <c r="G142" s="1">
        <f t="shared" si="2"/>
        <v>258.727</v>
      </c>
    </row>
    <row r="143" spans="2:7" ht="19.5">
      <c r="B143" s="2" t="s">
        <v>140</v>
      </c>
      <c r="C143" s="1">
        <v>100</v>
      </c>
      <c r="D143" s="1">
        <v>1</v>
      </c>
      <c r="E143" s="1">
        <v>71.99</v>
      </c>
      <c r="F143" s="1">
        <v>71.99</v>
      </c>
      <c r="G143" s="1">
        <f t="shared" si="2"/>
        <v>82.78849999999998</v>
      </c>
    </row>
    <row r="144" spans="2:7" ht="19.5">
      <c r="B144" s="2" t="s">
        <v>141</v>
      </c>
      <c r="C144" s="1">
        <v>10</v>
      </c>
      <c r="D144" s="1">
        <v>1</v>
      </c>
      <c r="E144" s="1">
        <v>90</v>
      </c>
      <c r="F144" s="1">
        <v>90</v>
      </c>
      <c r="G144" s="1">
        <f t="shared" si="2"/>
        <v>103.49999999999999</v>
      </c>
    </row>
    <row r="145" spans="2:7" ht="19.5">
      <c r="B145" s="2" t="s">
        <v>142</v>
      </c>
      <c r="C145" s="1">
        <v>10</v>
      </c>
      <c r="D145" s="1">
        <v>1</v>
      </c>
      <c r="E145" s="1">
        <v>76.5</v>
      </c>
      <c r="F145" s="1">
        <v>76.5</v>
      </c>
      <c r="G145" s="1">
        <f t="shared" si="2"/>
        <v>87.975</v>
      </c>
    </row>
    <row r="146" spans="2:7" ht="19.5">
      <c r="B146" s="2" t="s">
        <v>143</v>
      </c>
      <c r="C146" s="1">
        <v>600</v>
      </c>
      <c r="D146" s="1">
        <v>0</v>
      </c>
      <c r="F146" s="1">
        <v>0</v>
      </c>
      <c r="G146" s="1">
        <f t="shared" si="2"/>
        <v>0</v>
      </c>
    </row>
    <row r="147" spans="2:7" ht="19.5">
      <c r="B147" s="2" t="s">
        <v>144</v>
      </c>
      <c r="C147" s="1">
        <v>600</v>
      </c>
      <c r="D147" s="1">
        <v>1</v>
      </c>
      <c r="E147" s="1">
        <v>53.99</v>
      </c>
      <c r="F147" s="1">
        <v>53.99</v>
      </c>
      <c r="G147" s="1">
        <f t="shared" si="2"/>
        <v>62.088499999999996</v>
      </c>
    </row>
    <row r="148" spans="2:8" ht="19.5">
      <c r="B148" s="2" t="s">
        <v>145</v>
      </c>
      <c r="C148" s="1">
        <v>100</v>
      </c>
      <c r="D148" s="1">
        <v>1</v>
      </c>
      <c r="E148" s="1">
        <v>71.99</v>
      </c>
      <c r="F148" s="1">
        <v>71.99</v>
      </c>
      <c r="G148" s="1">
        <f t="shared" si="2"/>
        <v>82.78849999999998</v>
      </c>
      <c r="H148" s="1">
        <f>SUM(G140:G148)</f>
        <v>910.7194999999999</v>
      </c>
    </row>
    <row r="149" spans="6:7" ht="19.5">
      <c r="F149" s="1">
        <v>0</v>
      </c>
      <c r="G149" s="1">
        <f t="shared" si="2"/>
        <v>0</v>
      </c>
    </row>
    <row r="150" spans="1:7" ht="19.5">
      <c r="A150" s="1" t="s">
        <v>146</v>
      </c>
      <c r="B150" s="2" t="s">
        <v>147</v>
      </c>
      <c r="C150" s="1">
        <v>30</v>
      </c>
      <c r="D150" s="1">
        <v>1</v>
      </c>
      <c r="E150" s="1">
        <v>179.99</v>
      </c>
      <c r="F150" s="1">
        <v>179.99</v>
      </c>
      <c r="G150" s="1">
        <f t="shared" si="2"/>
        <v>206.9885</v>
      </c>
    </row>
    <row r="151" spans="2:7" ht="19.5">
      <c r="B151" s="2" t="s">
        <v>148</v>
      </c>
      <c r="C151" s="1">
        <v>10</v>
      </c>
      <c r="D151" s="1">
        <v>2</v>
      </c>
      <c r="E151" s="1">
        <v>71.99</v>
      </c>
      <c r="F151" s="1">
        <v>143.98</v>
      </c>
      <c r="G151" s="1">
        <f t="shared" si="2"/>
        <v>165.57699999999997</v>
      </c>
    </row>
    <row r="152" spans="2:7" ht="19.5">
      <c r="B152" s="2" t="s">
        <v>149</v>
      </c>
      <c r="C152" s="1">
        <v>250</v>
      </c>
      <c r="D152" s="1">
        <v>1</v>
      </c>
      <c r="E152" s="1">
        <v>71.99</v>
      </c>
      <c r="F152" s="1">
        <v>71.99</v>
      </c>
      <c r="G152" s="1">
        <f t="shared" si="2"/>
        <v>82.78849999999998</v>
      </c>
    </row>
    <row r="153" spans="2:7" ht="19.5">
      <c r="B153" s="2" t="s">
        <v>150</v>
      </c>
      <c r="D153" s="1">
        <v>1</v>
      </c>
      <c r="E153" s="1">
        <v>193.48</v>
      </c>
      <c r="F153" s="1">
        <v>193.48</v>
      </c>
      <c r="G153" s="1">
        <f t="shared" si="2"/>
        <v>222.50199999999998</v>
      </c>
    </row>
    <row r="154" spans="2:7" ht="19.5">
      <c r="B154" s="2" t="s">
        <v>151</v>
      </c>
      <c r="C154" s="1">
        <v>10</v>
      </c>
      <c r="D154" s="1">
        <v>0</v>
      </c>
      <c r="F154" s="1">
        <v>0</v>
      </c>
      <c r="G154" s="1">
        <f t="shared" si="2"/>
        <v>0</v>
      </c>
    </row>
    <row r="155" spans="2:7" ht="19.5">
      <c r="B155" s="2" t="s">
        <v>152</v>
      </c>
      <c r="C155" s="1">
        <v>10</v>
      </c>
      <c r="D155" s="1">
        <v>1</v>
      </c>
      <c r="E155" s="1">
        <v>76.5</v>
      </c>
      <c r="F155" s="1">
        <v>76.5</v>
      </c>
      <c r="G155" s="1">
        <f t="shared" si="2"/>
        <v>87.975</v>
      </c>
    </row>
    <row r="156" spans="2:7" ht="19.5">
      <c r="B156" s="2" t="s">
        <v>153</v>
      </c>
      <c r="C156" s="1">
        <v>10</v>
      </c>
      <c r="D156" s="1">
        <v>1</v>
      </c>
      <c r="E156" s="1">
        <v>107.99</v>
      </c>
      <c r="F156" s="1">
        <v>107.99</v>
      </c>
      <c r="G156" s="1">
        <f t="shared" si="2"/>
        <v>124.18849999999999</v>
      </c>
    </row>
    <row r="157" spans="2:7" ht="19.5">
      <c r="B157" s="2" t="s">
        <v>154</v>
      </c>
      <c r="C157" s="1">
        <v>10</v>
      </c>
      <c r="D157" s="1">
        <v>1</v>
      </c>
      <c r="E157" s="1">
        <v>71.99</v>
      </c>
      <c r="F157" s="1">
        <v>71.99</v>
      </c>
      <c r="G157" s="1">
        <f t="shared" si="2"/>
        <v>82.78849999999998</v>
      </c>
    </row>
    <row r="158" spans="2:7" ht="19.5">
      <c r="B158" s="2" t="s">
        <v>155</v>
      </c>
      <c r="C158" s="1">
        <v>10</v>
      </c>
      <c r="D158" s="1">
        <v>2</v>
      </c>
      <c r="E158" s="1">
        <v>71.99</v>
      </c>
      <c r="F158" s="1">
        <v>143.98</v>
      </c>
      <c r="G158" s="1">
        <f t="shared" si="2"/>
        <v>165.57699999999997</v>
      </c>
    </row>
    <row r="159" spans="2:7" ht="19.5">
      <c r="B159" s="2" t="s">
        <v>156</v>
      </c>
      <c r="C159" s="1">
        <v>250</v>
      </c>
      <c r="D159" s="1">
        <v>1</v>
      </c>
      <c r="E159" s="1">
        <v>58.49</v>
      </c>
      <c r="F159" s="1">
        <v>58.49</v>
      </c>
      <c r="G159" s="1">
        <f t="shared" si="2"/>
        <v>67.2635</v>
      </c>
    </row>
    <row r="160" spans="2:7" ht="19.5">
      <c r="B160" s="2" t="s">
        <v>157</v>
      </c>
      <c r="C160" s="1">
        <v>250</v>
      </c>
      <c r="D160" s="1">
        <v>1</v>
      </c>
      <c r="E160" s="1">
        <v>63</v>
      </c>
      <c r="F160" s="1">
        <v>63</v>
      </c>
      <c r="G160" s="1">
        <f t="shared" si="2"/>
        <v>72.44999999999999</v>
      </c>
    </row>
    <row r="161" spans="2:8" ht="19.5">
      <c r="B161" s="2" t="s">
        <v>158</v>
      </c>
      <c r="D161" s="1">
        <v>1</v>
      </c>
      <c r="E161" s="1">
        <v>107.99</v>
      </c>
      <c r="F161" s="1">
        <v>107.99</v>
      </c>
      <c r="G161" s="1">
        <f t="shared" si="2"/>
        <v>124.18849999999999</v>
      </c>
      <c r="H161" s="1">
        <f>SUM(G150:G161)</f>
        <v>1402.2869999999998</v>
      </c>
    </row>
    <row r="162" spans="6:7" ht="19.5">
      <c r="F162" s="1">
        <v>0</v>
      </c>
      <c r="G162" s="1">
        <f t="shared" si="2"/>
        <v>0</v>
      </c>
    </row>
    <row r="163" spans="1:7" ht="19.5">
      <c r="A163" s="1" t="s">
        <v>159</v>
      </c>
      <c r="B163" s="2" t="s">
        <v>160</v>
      </c>
      <c r="C163" s="1">
        <v>500</v>
      </c>
      <c r="D163" s="1">
        <v>1</v>
      </c>
      <c r="E163" s="1">
        <v>98.99</v>
      </c>
      <c r="F163" s="1">
        <v>98.99</v>
      </c>
      <c r="G163" s="1">
        <f t="shared" si="2"/>
        <v>113.83849999999998</v>
      </c>
    </row>
    <row r="164" spans="2:7" ht="19.5">
      <c r="B164" s="2" t="s">
        <v>161</v>
      </c>
      <c r="C164" s="1">
        <v>500</v>
      </c>
      <c r="D164" s="1">
        <v>1</v>
      </c>
      <c r="E164" s="1">
        <v>116.99</v>
      </c>
      <c r="F164" s="1">
        <v>116.99</v>
      </c>
      <c r="G164" s="1">
        <f t="shared" si="2"/>
        <v>134.53849999999997</v>
      </c>
    </row>
    <row r="165" spans="2:7" ht="19.5">
      <c r="B165" s="2" t="s">
        <v>162</v>
      </c>
      <c r="C165" s="1">
        <v>10</v>
      </c>
      <c r="D165" s="1">
        <v>1</v>
      </c>
      <c r="E165" s="1">
        <v>94.5</v>
      </c>
      <c r="F165" s="1">
        <v>94.5</v>
      </c>
      <c r="G165" s="1">
        <f t="shared" si="2"/>
        <v>108.675</v>
      </c>
    </row>
    <row r="166" spans="2:7" ht="19.5">
      <c r="B166" s="2" t="s">
        <v>163</v>
      </c>
      <c r="C166" s="1">
        <v>5</v>
      </c>
      <c r="D166" s="1">
        <v>1</v>
      </c>
      <c r="E166" s="1">
        <v>53.99</v>
      </c>
      <c r="F166" s="1">
        <v>53.99</v>
      </c>
      <c r="G166" s="1">
        <f t="shared" si="2"/>
        <v>62.088499999999996</v>
      </c>
    </row>
    <row r="167" spans="2:7" ht="19.5">
      <c r="B167" s="2" t="s">
        <v>164</v>
      </c>
      <c r="C167" s="1">
        <v>10</v>
      </c>
      <c r="D167" s="1">
        <v>0</v>
      </c>
      <c r="F167" s="1">
        <v>0</v>
      </c>
      <c r="G167" s="1">
        <f t="shared" si="2"/>
        <v>0</v>
      </c>
    </row>
    <row r="168" spans="2:7" ht="19.5">
      <c r="B168" s="2" t="s">
        <v>165</v>
      </c>
      <c r="C168" s="1">
        <v>10</v>
      </c>
      <c r="D168" s="1">
        <v>1</v>
      </c>
      <c r="E168" s="1">
        <v>76.5</v>
      </c>
      <c r="F168" s="1">
        <v>76.5</v>
      </c>
      <c r="G168" s="1">
        <f t="shared" si="2"/>
        <v>87.975</v>
      </c>
    </row>
    <row r="169" spans="2:7" ht="19.5">
      <c r="B169" s="2" t="s">
        <v>166</v>
      </c>
      <c r="C169" s="1">
        <v>10</v>
      </c>
      <c r="D169" s="1">
        <v>1</v>
      </c>
      <c r="E169" s="1">
        <v>76.5</v>
      </c>
      <c r="F169" s="1">
        <v>76.5</v>
      </c>
      <c r="G169" s="1">
        <f t="shared" si="2"/>
        <v>87.975</v>
      </c>
    </row>
    <row r="170" spans="2:7" ht="19.5">
      <c r="B170" s="2" t="s">
        <v>167</v>
      </c>
      <c r="C170" s="1">
        <v>10</v>
      </c>
      <c r="D170" s="1">
        <v>1</v>
      </c>
      <c r="E170" s="1">
        <v>63</v>
      </c>
      <c r="F170" s="1">
        <v>63</v>
      </c>
      <c r="G170" s="1">
        <f t="shared" si="2"/>
        <v>72.44999999999999</v>
      </c>
    </row>
    <row r="171" spans="2:7" ht="19.5">
      <c r="B171" s="2" t="s">
        <v>168</v>
      </c>
      <c r="C171" s="1">
        <v>200</v>
      </c>
      <c r="D171" s="1">
        <v>1</v>
      </c>
      <c r="E171" s="1">
        <v>161.99</v>
      </c>
      <c r="F171" s="1">
        <v>161.99</v>
      </c>
      <c r="G171" s="1">
        <f t="shared" si="2"/>
        <v>186.2885</v>
      </c>
    </row>
    <row r="172" spans="2:7" ht="19.5">
      <c r="B172" s="2" t="s">
        <v>169</v>
      </c>
      <c r="C172" s="1">
        <v>200</v>
      </c>
      <c r="D172" s="1">
        <v>0</v>
      </c>
      <c r="F172" s="1">
        <v>0</v>
      </c>
      <c r="G172" s="1">
        <f t="shared" si="2"/>
        <v>0</v>
      </c>
    </row>
    <row r="173" spans="2:7" ht="19.5">
      <c r="B173" s="2" t="s">
        <v>170</v>
      </c>
      <c r="C173" s="1">
        <v>200</v>
      </c>
      <c r="D173" s="1">
        <v>1</v>
      </c>
      <c r="E173" s="1">
        <v>161.99</v>
      </c>
      <c r="F173" s="1">
        <v>161.99</v>
      </c>
      <c r="G173" s="1">
        <f t="shared" si="2"/>
        <v>186.2885</v>
      </c>
    </row>
    <row r="174" spans="2:7" ht="19.5">
      <c r="B174" s="2" t="s">
        <v>171</v>
      </c>
      <c r="C174" s="1">
        <v>340</v>
      </c>
      <c r="D174" s="1">
        <v>1</v>
      </c>
      <c r="E174" s="1">
        <v>103.49</v>
      </c>
      <c r="F174" s="1">
        <v>103.49</v>
      </c>
      <c r="G174" s="1">
        <f t="shared" si="2"/>
        <v>119.01349999999998</v>
      </c>
    </row>
    <row r="175" spans="2:7" ht="19.5">
      <c r="B175" s="2" t="s">
        <v>172</v>
      </c>
      <c r="C175" s="1">
        <v>250</v>
      </c>
      <c r="D175" s="1">
        <v>0</v>
      </c>
      <c r="F175" s="1">
        <v>0</v>
      </c>
      <c r="G175" s="1">
        <f t="shared" si="2"/>
        <v>0</v>
      </c>
    </row>
    <row r="176" spans="2:7" ht="19.5">
      <c r="B176" s="2" t="s">
        <v>173</v>
      </c>
      <c r="C176" s="1">
        <v>90</v>
      </c>
      <c r="D176" s="1">
        <v>1</v>
      </c>
      <c r="E176" s="1">
        <v>89.99</v>
      </c>
      <c r="F176" s="1">
        <v>89.99</v>
      </c>
      <c r="G176" s="1">
        <f t="shared" si="2"/>
        <v>103.48849999999999</v>
      </c>
    </row>
    <row r="177" spans="2:8" ht="19.5">
      <c r="B177" s="2" t="s">
        <v>174</v>
      </c>
      <c r="C177" s="1">
        <v>90</v>
      </c>
      <c r="D177" s="1">
        <v>1</v>
      </c>
      <c r="E177" s="1">
        <v>89.99</v>
      </c>
      <c r="F177" s="1">
        <v>89.99</v>
      </c>
      <c r="G177" s="1">
        <f t="shared" si="2"/>
        <v>103.48849999999999</v>
      </c>
      <c r="H177" s="1">
        <f>SUM(G163:G177)</f>
        <v>1366.108</v>
      </c>
    </row>
    <row r="178" spans="6:7" ht="19.5">
      <c r="F178" s="1">
        <v>0</v>
      </c>
      <c r="G178" s="1">
        <f t="shared" si="2"/>
        <v>0</v>
      </c>
    </row>
    <row r="179" spans="1:7" ht="19.5">
      <c r="A179" s="1" t="s">
        <v>175</v>
      </c>
      <c r="B179" s="2" t="s">
        <v>176</v>
      </c>
      <c r="C179" s="1">
        <v>10</v>
      </c>
      <c r="D179" s="1">
        <v>1</v>
      </c>
      <c r="E179" s="1">
        <v>107.99</v>
      </c>
      <c r="F179" s="1">
        <v>107.99</v>
      </c>
      <c r="G179" s="1">
        <f t="shared" si="2"/>
        <v>124.18849999999999</v>
      </c>
    </row>
    <row r="180" spans="2:7" ht="19.5">
      <c r="B180" s="2" t="s">
        <v>177</v>
      </c>
      <c r="C180" s="1">
        <v>5</v>
      </c>
      <c r="D180" s="1">
        <v>1</v>
      </c>
      <c r="E180" s="1">
        <v>63</v>
      </c>
      <c r="F180" s="1">
        <v>63</v>
      </c>
      <c r="G180" s="1">
        <f t="shared" si="2"/>
        <v>72.44999999999999</v>
      </c>
    </row>
    <row r="181" spans="2:7" ht="19.5">
      <c r="B181" s="2" t="s">
        <v>178</v>
      </c>
      <c r="C181" s="1">
        <v>5</v>
      </c>
      <c r="D181" s="1">
        <v>1</v>
      </c>
      <c r="E181" s="1">
        <v>76.5</v>
      </c>
      <c r="F181" s="1">
        <v>76.5</v>
      </c>
      <c r="G181" s="1">
        <f t="shared" si="2"/>
        <v>87.975</v>
      </c>
    </row>
    <row r="182" spans="2:7" ht="19.5">
      <c r="B182" s="2" t="s">
        <v>179</v>
      </c>
      <c r="C182" s="1">
        <v>5</v>
      </c>
      <c r="D182" s="1">
        <v>1</v>
      </c>
      <c r="E182" s="1">
        <v>53.99</v>
      </c>
      <c r="F182" s="1">
        <v>53.99</v>
      </c>
      <c r="G182" s="1">
        <f t="shared" si="2"/>
        <v>62.088499999999996</v>
      </c>
    </row>
    <row r="183" spans="2:7" ht="19.5">
      <c r="B183" s="2" t="s">
        <v>180</v>
      </c>
      <c r="C183" s="1">
        <v>5</v>
      </c>
      <c r="D183" s="1">
        <v>1</v>
      </c>
      <c r="E183" s="1">
        <v>71.99</v>
      </c>
      <c r="F183" s="1">
        <v>71.99</v>
      </c>
      <c r="G183" s="1">
        <f t="shared" si="2"/>
        <v>82.78849999999998</v>
      </c>
    </row>
    <row r="184" spans="2:7" ht="19.5">
      <c r="B184" s="2" t="s">
        <v>181</v>
      </c>
      <c r="C184" s="1">
        <v>5</v>
      </c>
      <c r="D184" s="1">
        <v>1</v>
      </c>
      <c r="E184" s="1">
        <v>49.5</v>
      </c>
      <c r="F184" s="1">
        <v>49.5</v>
      </c>
      <c r="G184" s="1">
        <f t="shared" si="2"/>
        <v>56.925</v>
      </c>
    </row>
    <row r="185" spans="2:7" ht="19.5">
      <c r="B185" s="2" t="s">
        <v>182</v>
      </c>
      <c r="C185" s="1">
        <v>100</v>
      </c>
      <c r="D185" s="1">
        <v>1</v>
      </c>
      <c r="E185" s="1">
        <v>53.99</v>
      </c>
      <c r="F185" s="1">
        <v>53.99</v>
      </c>
      <c r="G185" s="1">
        <f t="shared" si="2"/>
        <v>62.088499999999996</v>
      </c>
    </row>
    <row r="186" spans="2:7" ht="19.5">
      <c r="B186" s="2" t="s">
        <v>183</v>
      </c>
      <c r="C186" s="1">
        <v>100</v>
      </c>
      <c r="D186" s="1">
        <v>0</v>
      </c>
      <c r="F186" s="1">
        <v>0</v>
      </c>
      <c r="G186" s="1">
        <f t="shared" si="2"/>
        <v>0</v>
      </c>
    </row>
    <row r="187" spans="2:8" ht="19.5">
      <c r="B187" s="2" t="s">
        <v>184</v>
      </c>
      <c r="C187" s="1">
        <v>100</v>
      </c>
      <c r="D187" s="1">
        <v>1</v>
      </c>
      <c r="E187" s="1">
        <v>45</v>
      </c>
      <c r="F187" s="1">
        <v>45</v>
      </c>
      <c r="G187" s="1">
        <f t="shared" si="2"/>
        <v>51.74999999999999</v>
      </c>
      <c r="H187" s="1">
        <f>SUM(G179:G187)</f>
        <v>600.2539999999999</v>
      </c>
    </row>
    <row r="188" spans="6:7" ht="19.5">
      <c r="F188" s="1">
        <v>0</v>
      </c>
      <c r="G188" s="1">
        <f t="shared" si="2"/>
        <v>0</v>
      </c>
    </row>
    <row r="189" spans="1:7" ht="19.5">
      <c r="A189" s="1" t="s">
        <v>185</v>
      </c>
      <c r="B189" s="2" t="s">
        <v>186</v>
      </c>
      <c r="C189" s="1">
        <v>10</v>
      </c>
      <c r="D189" s="1">
        <v>1</v>
      </c>
      <c r="E189" s="1">
        <v>71.99</v>
      </c>
      <c r="F189" s="1">
        <v>71.99</v>
      </c>
      <c r="G189" s="1">
        <f t="shared" si="2"/>
        <v>82.78849999999998</v>
      </c>
    </row>
    <row r="190" spans="2:7" ht="19.5">
      <c r="B190" s="2" t="s">
        <v>187</v>
      </c>
      <c r="C190" s="1">
        <v>5</v>
      </c>
      <c r="D190" s="1">
        <v>1</v>
      </c>
      <c r="E190" s="1">
        <v>63</v>
      </c>
      <c r="F190" s="1">
        <v>63</v>
      </c>
      <c r="G190" s="1">
        <f t="shared" si="2"/>
        <v>72.44999999999999</v>
      </c>
    </row>
    <row r="191" spans="2:7" ht="19.5">
      <c r="B191" s="2" t="s">
        <v>188</v>
      </c>
      <c r="C191" s="1">
        <v>5</v>
      </c>
      <c r="D191" s="1">
        <v>1</v>
      </c>
      <c r="E191" s="1">
        <v>63</v>
      </c>
      <c r="F191" s="1">
        <v>63</v>
      </c>
      <c r="G191" s="1">
        <f t="shared" si="2"/>
        <v>72.44999999999999</v>
      </c>
    </row>
    <row r="192" spans="2:7" ht="19.5">
      <c r="B192" s="2" t="s">
        <v>189</v>
      </c>
      <c r="C192" s="1">
        <v>0.5</v>
      </c>
      <c r="D192" s="1">
        <v>0</v>
      </c>
      <c r="F192" s="1">
        <v>0</v>
      </c>
      <c r="G192" s="1">
        <f aca="true" t="shared" si="3" ref="G192:G254">(F192)*(1+15%)</f>
        <v>0</v>
      </c>
    </row>
    <row r="193" spans="2:7" ht="19.5">
      <c r="B193" s="2" t="s">
        <v>190</v>
      </c>
      <c r="C193" s="1">
        <v>0.5</v>
      </c>
      <c r="D193" s="1">
        <v>1</v>
      </c>
      <c r="E193" s="1">
        <v>13.5</v>
      </c>
      <c r="F193" s="1">
        <v>13.5</v>
      </c>
      <c r="G193" s="1">
        <f t="shared" si="3"/>
        <v>15.524999999999999</v>
      </c>
    </row>
    <row r="194" spans="2:7" ht="19.5">
      <c r="B194" s="2" t="s">
        <v>191</v>
      </c>
      <c r="C194" s="1">
        <v>10</v>
      </c>
      <c r="D194" s="1">
        <v>0</v>
      </c>
      <c r="F194" s="1">
        <v>0</v>
      </c>
      <c r="G194" s="1">
        <f t="shared" si="3"/>
        <v>0</v>
      </c>
    </row>
    <row r="195" spans="2:7" ht="19.5">
      <c r="B195" s="2" t="s">
        <v>192</v>
      </c>
      <c r="C195" s="1">
        <v>10</v>
      </c>
      <c r="D195" s="1">
        <v>1</v>
      </c>
      <c r="E195" s="1">
        <v>94.5</v>
      </c>
      <c r="F195" s="1">
        <v>94.5</v>
      </c>
      <c r="G195" s="1">
        <f t="shared" si="3"/>
        <v>108.675</v>
      </c>
    </row>
    <row r="196" spans="2:7" ht="19.5">
      <c r="B196" s="2" t="s">
        <v>193</v>
      </c>
      <c r="C196" s="1">
        <v>250</v>
      </c>
      <c r="D196" s="1">
        <v>1</v>
      </c>
      <c r="E196" s="1">
        <v>89.99</v>
      </c>
      <c r="F196" s="1">
        <v>89.99</v>
      </c>
      <c r="G196" s="1">
        <f t="shared" si="3"/>
        <v>103.48849999999999</v>
      </c>
    </row>
    <row r="197" spans="2:7" ht="19.5">
      <c r="B197" s="2" t="s">
        <v>194</v>
      </c>
      <c r="C197" s="1">
        <v>100</v>
      </c>
      <c r="D197" s="1">
        <v>1</v>
      </c>
      <c r="E197" s="1">
        <v>45</v>
      </c>
      <c r="F197" s="1">
        <v>45</v>
      </c>
      <c r="G197" s="1">
        <f t="shared" si="3"/>
        <v>51.74999999999999</v>
      </c>
    </row>
    <row r="198" spans="2:7" ht="19.5">
      <c r="B198" s="2" t="s">
        <v>195</v>
      </c>
      <c r="C198" s="1">
        <v>50</v>
      </c>
      <c r="D198" s="1">
        <v>0</v>
      </c>
      <c r="F198" s="1">
        <v>0</v>
      </c>
      <c r="G198" s="1">
        <f t="shared" si="3"/>
        <v>0</v>
      </c>
    </row>
    <row r="199" spans="2:7" ht="19.5">
      <c r="B199" s="2" t="s">
        <v>196</v>
      </c>
      <c r="C199" s="1">
        <v>100</v>
      </c>
      <c r="D199" s="1">
        <v>1</v>
      </c>
      <c r="E199" s="1">
        <v>40.49</v>
      </c>
      <c r="F199" s="1">
        <v>40.49</v>
      </c>
      <c r="G199" s="1">
        <f t="shared" si="3"/>
        <v>46.5635</v>
      </c>
    </row>
    <row r="200" spans="2:7" ht="19.5">
      <c r="B200" s="2" t="s">
        <v>197</v>
      </c>
      <c r="C200" s="1">
        <v>100</v>
      </c>
      <c r="D200" s="1">
        <v>0</v>
      </c>
      <c r="F200" s="1">
        <v>0</v>
      </c>
      <c r="G200" s="1">
        <f t="shared" si="3"/>
        <v>0</v>
      </c>
    </row>
    <row r="201" spans="2:7" ht="19.5">
      <c r="B201" s="2" t="s">
        <v>198</v>
      </c>
      <c r="C201" s="1">
        <v>100</v>
      </c>
      <c r="D201" s="1">
        <v>0</v>
      </c>
      <c r="F201" s="1">
        <v>0</v>
      </c>
      <c r="G201" s="1">
        <f t="shared" si="3"/>
        <v>0</v>
      </c>
    </row>
    <row r="202" spans="2:7" ht="19.5">
      <c r="B202" s="2" t="s">
        <v>199</v>
      </c>
      <c r="C202" s="1">
        <v>250</v>
      </c>
      <c r="D202" s="1">
        <v>1</v>
      </c>
      <c r="E202" s="1">
        <v>58.49</v>
      </c>
      <c r="F202" s="1">
        <v>58.49</v>
      </c>
      <c r="G202" s="1">
        <f t="shared" si="3"/>
        <v>67.2635</v>
      </c>
    </row>
    <row r="203" spans="2:7" ht="19.5">
      <c r="B203" s="2" t="s">
        <v>200</v>
      </c>
      <c r="C203" s="1">
        <v>100</v>
      </c>
      <c r="D203" s="1">
        <v>1</v>
      </c>
      <c r="E203" s="1">
        <v>36</v>
      </c>
      <c r="F203" s="1">
        <v>36</v>
      </c>
      <c r="G203" s="1">
        <f t="shared" si="3"/>
        <v>41.4</v>
      </c>
    </row>
    <row r="204" spans="2:7" ht="19.5">
      <c r="B204" s="2" t="s">
        <v>201</v>
      </c>
      <c r="C204" s="1">
        <v>100</v>
      </c>
      <c r="D204" s="1">
        <v>1</v>
      </c>
      <c r="E204" s="1">
        <v>36</v>
      </c>
      <c r="F204" s="1">
        <v>36</v>
      </c>
      <c r="G204" s="1">
        <f t="shared" si="3"/>
        <v>41.4</v>
      </c>
    </row>
    <row r="205" spans="2:7" ht="19.5">
      <c r="B205" s="2" t="s">
        <v>202</v>
      </c>
      <c r="D205" s="1">
        <v>0</v>
      </c>
      <c r="F205" s="1">
        <v>0</v>
      </c>
      <c r="G205" s="1">
        <f t="shared" si="3"/>
        <v>0</v>
      </c>
    </row>
    <row r="206" spans="2:7" ht="19.5">
      <c r="B206" s="2" t="s">
        <v>203</v>
      </c>
      <c r="D206" s="1">
        <v>1</v>
      </c>
      <c r="E206" s="1">
        <v>80.99</v>
      </c>
      <c r="F206" s="1">
        <v>80.99</v>
      </c>
      <c r="G206" s="1">
        <f t="shared" si="3"/>
        <v>93.1385</v>
      </c>
    </row>
    <row r="207" spans="2:7" ht="19.5">
      <c r="B207" s="2" t="s">
        <v>204</v>
      </c>
      <c r="D207" s="1">
        <v>0</v>
      </c>
      <c r="F207" s="1">
        <v>0</v>
      </c>
      <c r="G207" s="1">
        <f t="shared" si="3"/>
        <v>0</v>
      </c>
    </row>
    <row r="208" spans="2:7" ht="19.5">
      <c r="B208" s="2" t="s">
        <v>205</v>
      </c>
      <c r="D208" s="1">
        <v>1</v>
      </c>
      <c r="E208" s="1">
        <v>89.99</v>
      </c>
      <c r="F208" s="1">
        <v>89.99</v>
      </c>
      <c r="G208" s="1">
        <f t="shared" si="3"/>
        <v>103.48849999999999</v>
      </c>
    </row>
    <row r="209" spans="2:8" ht="19.5">
      <c r="B209" s="2" t="s">
        <v>206</v>
      </c>
      <c r="C209" s="1">
        <v>50</v>
      </c>
      <c r="D209" s="1">
        <v>1</v>
      </c>
      <c r="E209" s="1">
        <v>107.99</v>
      </c>
      <c r="F209" s="1">
        <v>107.99</v>
      </c>
      <c r="G209" s="1">
        <f t="shared" si="3"/>
        <v>124.18849999999999</v>
      </c>
      <c r="H209" s="1">
        <f>SUM(G189:G209)</f>
        <v>1024.5694999999998</v>
      </c>
    </row>
    <row r="210" spans="6:7" ht="19.5">
      <c r="F210" s="1">
        <v>0</v>
      </c>
      <c r="G210" s="1">
        <f t="shared" si="3"/>
        <v>0</v>
      </c>
    </row>
    <row r="211" spans="1:7" ht="19.5">
      <c r="A211" s="1" t="s">
        <v>207</v>
      </c>
      <c r="B211" s="2" t="s">
        <v>208</v>
      </c>
      <c r="C211" s="1">
        <v>0.5</v>
      </c>
      <c r="D211" s="1">
        <v>0</v>
      </c>
      <c r="F211" s="1">
        <v>0</v>
      </c>
      <c r="G211" s="1">
        <f t="shared" si="3"/>
        <v>0</v>
      </c>
    </row>
    <row r="212" spans="2:7" ht="19.5">
      <c r="B212" s="2" t="s">
        <v>209</v>
      </c>
      <c r="C212" s="1">
        <v>0.5</v>
      </c>
      <c r="D212" s="1">
        <v>1</v>
      </c>
      <c r="E212" s="1">
        <v>18</v>
      </c>
      <c r="F212" s="1">
        <v>18</v>
      </c>
      <c r="G212" s="1">
        <f t="shared" si="3"/>
        <v>20.7</v>
      </c>
    </row>
    <row r="213" spans="2:7" ht="19.5">
      <c r="B213" s="2" t="s">
        <v>210</v>
      </c>
      <c r="C213" s="1">
        <v>0.5</v>
      </c>
      <c r="D213" s="1">
        <v>1</v>
      </c>
      <c r="E213" s="1">
        <v>18</v>
      </c>
      <c r="F213" s="1">
        <v>18</v>
      </c>
      <c r="G213" s="1">
        <f t="shared" si="3"/>
        <v>20.7</v>
      </c>
    </row>
    <row r="214" spans="2:7" ht="19.5">
      <c r="B214" s="2" t="s">
        <v>211</v>
      </c>
      <c r="C214" s="1">
        <v>0.5</v>
      </c>
      <c r="D214" s="1">
        <v>1</v>
      </c>
      <c r="E214" s="1">
        <v>13.5</v>
      </c>
      <c r="F214" s="1">
        <v>13.5</v>
      </c>
      <c r="G214" s="1">
        <f t="shared" si="3"/>
        <v>15.524999999999999</v>
      </c>
    </row>
    <row r="215" spans="2:7" ht="19.5">
      <c r="B215" s="2" t="s">
        <v>212</v>
      </c>
      <c r="C215" s="1">
        <v>0.5</v>
      </c>
      <c r="D215" s="1">
        <v>0</v>
      </c>
      <c r="F215" s="1">
        <v>0</v>
      </c>
      <c r="G215" s="1">
        <f t="shared" si="3"/>
        <v>0</v>
      </c>
    </row>
    <row r="216" spans="2:7" ht="19.5">
      <c r="B216" s="2" t="s">
        <v>213</v>
      </c>
      <c r="C216" s="1">
        <v>0.5</v>
      </c>
      <c r="D216" s="1">
        <v>1</v>
      </c>
      <c r="E216" s="1">
        <v>13.5</v>
      </c>
      <c r="F216" s="1">
        <v>13.5</v>
      </c>
      <c r="G216" s="1">
        <f t="shared" si="3"/>
        <v>15.524999999999999</v>
      </c>
    </row>
    <row r="217" spans="2:7" ht="19.5">
      <c r="B217" s="2" t="s">
        <v>214</v>
      </c>
      <c r="C217" s="1">
        <v>0.5</v>
      </c>
      <c r="D217" s="1">
        <v>1</v>
      </c>
      <c r="E217" s="1">
        <v>18</v>
      </c>
      <c r="F217" s="1">
        <v>18</v>
      </c>
      <c r="G217" s="1">
        <f t="shared" si="3"/>
        <v>20.7</v>
      </c>
    </row>
    <row r="218" spans="2:7" ht="19.5">
      <c r="B218" s="2" t="s">
        <v>215</v>
      </c>
      <c r="C218" s="1">
        <v>5</v>
      </c>
      <c r="D218" s="1">
        <v>1</v>
      </c>
      <c r="E218" s="1">
        <v>53.99</v>
      </c>
      <c r="F218" s="1">
        <v>53.99</v>
      </c>
      <c r="G218" s="1">
        <f t="shared" si="3"/>
        <v>62.088499999999996</v>
      </c>
    </row>
    <row r="219" spans="2:7" ht="19.5">
      <c r="B219" s="2" t="s">
        <v>216</v>
      </c>
      <c r="C219" s="1">
        <v>5</v>
      </c>
      <c r="D219" s="1">
        <v>1</v>
      </c>
      <c r="E219" s="1">
        <v>49.5</v>
      </c>
      <c r="F219" s="1">
        <v>49.5</v>
      </c>
      <c r="G219" s="1">
        <f t="shared" si="3"/>
        <v>56.925</v>
      </c>
    </row>
    <row r="220" spans="2:7" ht="19.5">
      <c r="B220" s="2" t="s">
        <v>217</v>
      </c>
      <c r="C220" s="1">
        <v>50</v>
      </c>
      <c r="D220" s="1">
        <v>0</v>
      </c>
      <c r="F220" s="1">
        <v>0</v>
      </c>
      <c r="G220" s="1">
        <f t="shared" si="3"/>
        <v>0</v>
      </c>
    </row>
    <row r="221" spans="2:7" ht="19.5">
      <c r="B221" s="2" t="s">
        <v>218</v>
      </c>
      <c r="D221" s="1">
        <v>0</v>
      </c>
      <c r="F221" s="1">
        <v>0</v>
      </c>
      <c r="G221" s="1">
        <f t="shared" si="3"/>
        <v>0</v>
      </c>
    </row>
    <row r="222" spans="2:7" ht="19.5">
      <c r="B222" s="2" t="s">
        <v>219</v>
      </c>
      <c r="C222" s="1">
        <v>340</v>
      </c>
      <c r="D222" s="1">
        <v>1</v>
      </c>
      <c r="E222" s="1">
        <v>103.49</v>
      </c>
      <c r="F222" s="1">
        <v>103.49</v>
      </c>
      <c r="G222" s="1">
        <f t="shared" si="3"/>
        <v>119.01349999999998</v>
      </c>
    </row>
    <row r="223" spans="2:7" ht="19.5">
      <c r="B223" s="2" t="s">
        <v>220</v>
      </c>
      <c r="C223" s="1">
        <v>600</v>
      </c>
      <c r="D223" s="1">
        <v>1</v>
      </c>
      <c r="E223" s="1">
        <v>53.99</v>
      </c>
      <c r="F223" s="1">
        <v>53.99</v>
      </c>
      <c r="G223" s="1">
        <f t="shared" si="3"/>
        <v>62.088499999999996</v>
      </c>
    </row>
    <row r="224" spans="2:7" ht="19.5">
      <c r="B224" s="2" t="s">
        <v>221</v>
      </c>
      <c r="C224" s="1">
        <v>600</v>
      </c>
      <c r="D224" s="1">
        <v>0</v>
      </c>
      <c r="F224" s="1">
        <v>0</v>
      </c>
      <c r="G224" s="1">
        <f t="shared" si="3"/>
        <v>0</v>
      </c>
    </row>
    <row r="225" spans="2:7" ht="19.5">
      <c r="B225" s="2" t="s">
        <v>222</v>
      </c>
      <c r="C225" s="1">
        <v>300</v>
      </c>
      <c r="D225" s="1">
        <v>1</v>
      </c>
      <c r="E225" s="1">
        <v>53.99</v>
      </c>
      <c r="F225" s="1">
        <v>53.99</v>
      </c>
      <c r="G225" s="1">
        <f t="shared" si="3"/>
        <v>62.088499999999996</v>
      </c>
    </row>
    <row r="226" spans="2:7" ht="19.5">
      <c r="B226" s="2" t="s">
        <v>223</v>
      </c>
      <c r="C226" s="1">
        <v>200</v>
      </c>
      <c r="D226" s="1">
        <v>1</v>
      </c>
      <c r="E226" s="1">
        <v>152.99</v>
      </c>
      <c r="F226" s="1">
        <v>152.99</v>
      </c>
      <c r="G226" s="1">
        <f t="shared" si="3"/>
        <v>175.9385</v>
      </c>
    </row>
    <row r="227" spans="2:7" ht="19.5">
      <c r="B227" s="2" t="s">
        <v>224</v>
      </c>
      <c r="C227" s="1">
        <v>85</v>
      </c>
      <c r="D227" s="1">
        <v>0</v>
      </c>
      <c r="F227" s="1">
        <v>0</v>
      </c>
      <c r="G227" s="1">
        <f t="shared" si="3"/>
        <v>0</v>
      </c>
    </row>
    <row r="228" spans="2:7" ht="19.5">
      <c r="B228" s="2" t="s">
        <v>220</v>
      </c>
      <c r="C228" s="1">
        <v>600</v>
      </c>
      <c r="D228" s="1">
        <v>1</v>
      </c>
      <c r="E228" s="1">
        <v>53.99</v>
      </c>
      <c r="F228" s="1">
        <v>53.99</v>
      </c>
      <c r="G228" s="1">
        <f t="shared" si="3"/>
        <v>62.088499999999996</v>
      </c>
    </row>
    <row r="229" spans="2:7" ht="19.5">
      <c r="B229" s="2" t="s">
        <v>208</v>
      </c>
      <c r="C229" s="1">
        <v>0.5</v>
      </c>
      <c r="D229" s="1">
        <v>0</v>
      </c>
      <c r="F229" s="1">
        <v>0</v>
      </c>
      <c r="G229" s="1">
        <f t="shared" si="3"/>
        <v>0</v>
      </c>
    </row>
    <row r="230" spans="2:7" ht="19.5">
      <c r="B230" s="2" t="s">
        <v>225</v>
      </c>
      <c r="C230" s="1">
        <v>5</v>
      </c>
      <c r="D230" s="1">
        <v>1</v>
      </c>
      <c r="E230" s="1">
        <v>71.99</v>
      </c>
      <c r="F230" s="1">
        <v>71.99</v>
      </c>
      <c r="G230" s="1">
        <f t="shared" si="3"/>
        <v>82.78849999999998</v>
      </c>
    </row>
    <row r="231" spans="2:7" ht="19.5">
      <c r="B231" s="2" t="s">
        <v>226</v>
      </c>
      <c r="D231" s="1">
        <v>1</v>
      </c>
      <c r="E231" s="1">
        <v>80.99</v>
      </c>
      <c r="F231" s="1">
        <v>80.99</v>
      </c>
      <c r="G231" s="1">
        <f t="shared" si="3"/>
        <v>93.1385</v>
      </c>
    </row>
    <row r="232" spans="2:8" ht="19.5">
      <c r="B232" s="2" t="s">
        <v>227</v>
      </c>
      <c r="D232" s="1">
        <v>1</v>
      </c>
      <c r="E232" s="1">
        <v>193.48</v>
      </c>
      <c r="F232" s="1">
        <v>193.48</v>
      </c>
      <c r="G232" s="1">
        <f t="shared" si="3"/>
        <v>222.50199999999998</v>
      </c>
      <c r="H232" s="1">
        <f>SUM(G211:G232)</f>
        <v>1091.81</v>
      </c>
    </row>
    <row r="233" spans="6:7" ht="19.5">
      <c r="F233" s="1">
        <v>0</v>
      </c>
      <c r="G233" s="1">
        <f t="shared" si="3"/>
        <v>0</v>
      </c>
    </row>
    <row r="234" spans="1:7" ht="19.5">
      <c r="A234" s="1" t="s">
        <v>228</v>
      </c>
      <c r="B234" s="2" t="s">
        <v>229</v>
      </c>
      <c r="C234" s="1">
        <v>5</v>
      </c>
      <c r="D234" s="1">
        <v>0</v>
      </c>
      <c r="F234" s="1">
        <v>0</v>
      </c>
      <c r="G234" s="1">
        <f t="shared" si="3"/>
        <v>0</v>
      </c>
    </row>
    <row r="235" spans="2:7" ht="19.5">
      <c r="B235" s="2" t="s">
        <v>230</v>
      </c>
      <c r="C235" s="1">
        <v>5</v>
      </c>
      <c r="D235" s="1">
        <v>1</v>
      </c>
      <c r="E235" s="1">
        <v>53.99</v>
      </c>
      <c r="F235" s="1">
        <v>53.99</v>
      </c>
      <c r="G235" s="1">
        <f t="shared" si="3"/>
        <v>62.088499999999996</v>
      </c>
    </row>
    <row r="236" spans="2:7" ht="19.5">
      <c r="B236" s="2" t="s">
        <v>231</v>
      </c>
      <c r="C236" s="1">
        <v>5</v>
      </c>
      <c r="D236" s="1">
        <v>1</v>
      </c>
      <c r="E236" s="1">
        <v>49.5</v>
      </c>
      <c r="F236" s="1">
        <v>49.5</v>
      </c>
      <c r="G236" s="1">
        <f t="shared" si="3"/>
        <v>56.925</v>
      </c>
    </row>
    <row r="237" spans="2:7" ht="19.5">
      <c r="B237" s="2" t="s">
        <v>232</v>
      </c>
      <c r="C237" s="1">
        <v>10</v>
      </c>
      <c r="D237" s="1">
        <v>1</v>
      </c>
      <c r="E237" s="1">
        <v>76.5</v>
      </c>
      <c r="F237" s="1">
        <v>76.5</v>
      </c>
      <c r="G237" s="1">
        <f t="shared" si="3"/>
        <v>87.975</v>
      </c>
    </row>
    <row r="238" spans="2:7" ht="19.5">
      <c r="B238" s="2" t="s">
        <v>231</v>
      </c>
      <c r="C238" s="1">
        <v>5</v>
      </c>
      <c r="D238" s="1">
        <v>1</v>
      </c>
      <c r="E238" s="1">
        <v>49.5</v>
      </c>
      <c r="F238" s="1">
        <v>49.5</v>
      </c>
      <c r="G238" s="1">
        <f t="shared" si="3"/>
        <v>56.925</v>
      </c>
    </row>
    <row r="239" spans="2:7" ht="19.5">
      <c r="B239" s="2" t="s">
        <v>233</v>
      </c>
      <c r="C239" s="1">
        <v>5</v>
      </c>
      <c r="D239" s="1">
        <v>1</v>
      </c>
      <c r="E239" s="1">
        <v>49.5</v>
      </c>
      <c r="F239" s="1">
        <v>49.5</v>
      </c>
      <c r="G239" s="1">
        <f t="shared" si="3"/>
        <v>56.925</v>
      </c>
    </row>
    <row r="240" spans="2:7" ht="19.5">
      <c r="B240" s="2" t="s">
        <v>234</v>
      </c>
      <c r="C240" s="1">
        <v>5</v>
      </c>
      <c r="D240" s="1">
        <v>0</v>
      </c>
      <c r="F240" s="1">
        <v>0</v>
      </c>
      <c r="G240" s="1">
        <f t="shared" si="3"/>
        <v>0</v>
      </c>
    </row>
    <row r="241" spans="2:8" ht="19.5">
      <c r="B241" s="2" t="s">
        <v>235</v>
      </c>
      <c r="C241" s="1">
        <v>5</v>
      </c>
      <c r="D241" s="1">
        <v>1</v>
      </c>
      <c r="E241" s="1">
        <v>53.99</v>
      </c>
      <c r="F241" s="1">
        <v>53.99</v>
      </c>
      <c r="G241" s="1">
        <f t="shared" si="3"/>
        <v>62.088499999999996</v>
      </c>
      <c r="H241" s="1">
        <f>SUM(G234:G241)</f>
        <v>382.927</v>
      </c>
    </row>
    <row r="242" spans="6:7" ht="19.5">
      <c r="F242" s="1">
        <v>0</v>
      </c>
      <c r="G242" s="1">
        <f t="shared" si="3"/>
        <v>0</v>
      </c>
    </row>
    <row r="243" spans="1:7" ht="19.5">
      <c r="A243" s="1" t="s">
        <v>236</v>
      </c>
      <c r="B243" s="2" t="s">
        <v>237</v>
      </c>
      <c r="C243" s="1">
        <v>10</v>
      </c>
      <c r="D243" s="1">
        <v>1</v>
      </c>
      <c r="E243" s="1">
        <v>76.5</v>
      </c>
      <c r="F243" s="1">
        <v>76.5</v>
      </c>
      <c r="G243" s="1">
        <f t="shared" si="3"/>
        <v>87.975</v>
      </c>
    </row>
    <row r="244" spans="2:7" ht="19.5">
      <c r="B244" s="2" t="s">
        <v>238</v>
      </c>
      <c r="C244" s="1">
        <v>10</v>
      </c>
      <c r="D244" s="1">
        <v>1</v>
      </c>
      <c r="E244" s="1">
        <v>94.5</v>
      </c>
      <c r="F244" s="1">
        <v>94.5</v>
      </c>
      <c r="G244" s="1">
        <f t="shared" si="3"/>
        <v>108.675</v>
      </c>
    </row>
    <row r="245" spans="2:7" ht="19.5">
      <c r="B245" s="2" t="s">
        <v>239</v>
      </c>
      <c r="C245" s="1">
        <v>10</v>
      </c>
      <c r="D245" s="1">
        <v>0</v>
      </c>
      <c r="F245" s="1">
        <v>0</v>
      </c>
      <c r="G245" s="1">
        <f t="shared" si="3"/>
        <v>0</v>
      </c>
    </row>
    <row r="246" spans="2:7" ht="19.5">
      <c r="B246" s="2" t="s">
        <v>240</v>
      </c>
      <c r="C246" s="1">
        <v>10</v>
      </c>
      <c r="D246" s="1">
        <v>0</v>
      </c>
      <c r="F246" s="1">
        <v>0</v>
      </c>
      <c r="G246" s="1">
        <f t="shared" si="3"/>
        <v>0</v>
      </c>
    </row>
    <row r="247" spans="2:7" ht="19.5">
      <c r="B247" s="2" t="s">
        <v>241</v>
      </c>
      <c r="C247" s="1">
        <v>5</v>
      </c>
      <c r="D247" s="1">
        <v>1</v>
      </c>
      <c r="E247" s="1">
        <v>49.5</v>
      </c>
      <c r="F247" s="1">
        <v>49.5</v>
      </c>
      <c r="G247" s="1">
        <f t="shared" si="3"/>
        <v>56.925</v>
      </c>
    </row>
    <row r="248" spans="2:8" ht="19.5">
      <c r="B248" s="2" t="s">
        <v>242</v>
      </c>
      <c r="C248" s="1">
        <v>100</v>
      </c>
      <c r="D248" s="1">
        <v>1</v>
      </c>
      <c r="E248" s="1">
        <v>71.99</v>
      </c>
      <c r="F248" s="1">
        <v>71.99</v>
      </c>
      <c r="G248" s="1">
        <f t="shared" si="3"/>
        <v>82.78849999999998</v>
      </c>
      <c r="H248" s="1">
        <f>SUM(G243:G248)</f>
        <v>336.3635</v>
      </c>
    </row>
    <row r="249" spans="6:7" ht="19.5">
      <c r="F249" s="1">
        <v>0</v>
      </c>
      <c r="G249" s="1">
        <f t="shared" si="3"/>
        <v>0</v>
      </c>
    </row>
    <row r="250" spans="1:7" ht="19.5">
      <c r="A250" s="1" t="s">
        <v>243</v>
      </c>
      <c r="B250" s="2" t="s">
        <v>244</v>
      </c>
      <c r="C250" s="1">
        <v>10</v>
      </c>
      <c r="D250" s="1">
        <v>1</v>
      </c>
      <c r="E250" s="1">
        <v>90</v>
      </c>
      <c r="F250" s="1">
        <v>90</v>
      </c>
      <c r="G250" s="1">
        <f t="shared" si="3"/>
        <v>103.49999999999999</v>
      </c>
    </row>
    <row r="251" spans="2:7" ht="19.5">
      <c r="B251" s="2" t="s">
        <v>245</v>
      </c>
      <c r="C251" s="1">
        <v>5</v>
      </c>
      <c r="D251" s="1">
        <v>1</v>
      </c>
      <c r="E251" s="1">
        <v>49.5</v>
      </c>
      <c r="F251" s="1">
        <v>49.5</v>
      </c>
      <c r="G251" s="1">
        <f t="shared" si="3"/>
        <v>56.925</v>
      </c>
    </row>
    <row r="252" spans="2:7" ht="19.5">
      <c r="B252" s="2" t="s">
        <v>246</v>
      </c>
      <c r="D252" s="1">
        <v>0</v>
      </c>
      <c r="F252" s="1">
        <v>0</v>
      </c>
      <c r="G252" s="1">
        <f t="shared" si="3"/>
        <v>0</v>
      </c>
    </row>
    <row r="253" spans="2:7" ht="19.5">
      <c r="B253" s="2" t="s">
        <v>57</v>
      </c>
      <c r="C253" s="1">
        <v>100</v>
      </c>
      <c r="D253" s="1">
        <v>1</v>
      </c>
      <c r="E253" s="1">
        <v>112.49</v>
      </c>
      <c r="F253" s="1">
        <v>112.49</v>
      </c>
      <c r="G253" s="1">
        <f t="shared" si="3"/>
        <v>129.3635</v>
      </c>
    </row>
    <row r="254" spans="2:7" ht="19.5">
      <c r="B254" s="2" t="s">
        <v>128</v>
      </c>
      <c r="C254" s="1">
        <v>100</v>
      </c>
      <c r="D254" s="1">
        <v>0</v>
      </c>
      <c r="F254" s="1">
        <v>0</v>
      </c>
      <c r="G254" s="1">
        <f t="shared" si="3"/>
        <v>0</v>
      </c>
    </row>
    <row r="255" spans="2:7" ht="19.5">
      <c r="B255" s="2" t="s">
        <v>247</v>
      </c>
      <c r="C255" s="1">
        <v>600</v>
      </c>
      <c r="D255" s="1">
        <v>0</v>
      </c>
      <c r="F255" s="1">
        <v>0</v>
      </c>
      <c r="G255" s="1">
        <f aca="true" t="shared" si="4" ref="G255:G318">(F255)*(1+15%)</f>
        <v>0</v>
      </c>
    </row>
    <row r="256" spans="2:7" ht="19.5">
      <c r="B256" s="2" t="s">
        <v>248</v>
      </c>
      <c r="C256" s="1">
        <v>250</v>
      </c>
      <c r="D256" s="1">
        <v>1</v>
      </c>
      <c r="E256" s="1">
        <v>58.49</v>
      </c>
      <c r="F256" s="1">
        <v>58.49</v>
      </c>
      <c r="G256" s="1">
        <f t="shared" si="4"/>
        <v>67.2635</v>
      </c>
    </row>
    <row r="257" spans="2:8" ht="19.5">
      <c r="B257" s="2" t="s">
        <v>249</v>
      </c>
      <c r="D257" s="1">
        <v>1</v>
      </c>
      <c r="E257" s="1">
        <v>103.49</v>
      </c>
      <c r="F257" s="1">
        <v>103.49</v>
      </c>
      <c r="G257" s="1">
        <f t="shared" si="4"/>
        <v>119.01349999999998</v>
      </c>
      <c r="H257" s="1">
        <f>SUM(G250:G257)</f>
        <v>476.0655</v>
      </c>
    </row>
    <row r="258" spans="6:7" ht="19.5">
      <c r="F258" s="1">
        <v>0</v>
      </c>
      <c r="G258" s="1">
        <f t="shared" si="4"/>
        <v>0</v>
      </c>
    </row>
    <row r="259" spans="1:7" ht="19.5">
      <c r="A259" s="1" t="s">
        <v>250</v>
      </c>
      <c r="B259" s="2" t="s">
        <v>251</v>
      </c>
      <c r="C259" s="1">
        <v>5</v>
      </c>
      <c r="D259" s="1">
        <v>1</v>
      </c>
      <c r="E259" s="1">
        <v>53.99</v>
      </c>
      <c r="F259" s="1">
        <v>53.99</v>
      </c>
      <c r="G259" s="1">
        <f t="shared" si="4"/>
        <v>62.088499999999996</v>
      </c>
    </row>
    <row r="260" spans="2:7" ht="19.5">
      <c r="B260" s="2" t="s">
        <v>252</v>
      </c>
      <c r="C260" s="1">
        <v>5</v>
      </c>
      <c r="D260" s="1">
        <v>1</v>
      </c>
      <c r="E260" s="1">
        <v>76.5</v>
      </c>
      <c r="F260" s="1">
        <v>76.5</v>
      </c>
      <c r="G260" s="1">
        <f t="shared" si="4"/>
        <v>87.975</v>
      </c>
    </row>
    <row r="261" spans="2:7" ht="19.5">
      <c r="B261" s="2" t="s">
        <v>253</v>
      </c>
      <c r="C261" s="1">
        <v>5</v>
      </c>
      <c r="D261" s="1">
        <v>1</v>
      </c>
      <c r="E261" s="1">
        <v>53.99</v>
      </c>
      <c r="F261" s="1">
        <v>53.99</v>
      </c>
      <c r="G261" s="1">
        <f t="shared" si="4"/>
        <v>62.088499999999996</v>
      </c>
    </row>
    <row r="262" spans="2:7" ht="19.5">
      <c r="B262" s="2" t="s">
        <v>254</v>
      </c>
      <c r="C262" s="1">
        <v>5</v>
      </c>
      <c r="D262" s="1">
        <v>1</v>
      </c>
      <c r="E262" s="1">
        <v>49.5</v>
      </c>
      <c r="F262" s="1">
        <v>49.5</v>
      </c>
      <c r="G262" s="1">
        <f t="shared" si="4"/>
        <v>56.925</v>
      </c>
    </row>
    <row r="263" spans="2:7" ht="19.5">
      <c r="B263" s="2" t="s">
        <v>255</v>
      </c>
      <c r="C263" s="1">
        <v>5</v>
      </c>
      <c r="D263" s="1">
        <v>1</v>
      </c>
      <c r="E263" s="1">
        <v>45</v>
      </c>
      <c r="F263" s="1">
        <v>45</v>
      </c>
      <c r="G263" s="1">
        <f t="shared" si="4"/>
        <v>51.74999999999999</v>
      </c>
    </row>
    <row r="264" spans="2:7" ht="19.5">
      <c r="B264" s="2" t="s">
        <v>256</v>
      </c>
      <c r="C264" s="1">
        <v>250</v>
      </c>
      <c r="D264" s="1">
        <v>0</v>
      </c>
      <c r="F264" s="1">
        <v>0</v>
      </c>
      <c r="G264" s="1">
        <f t="shared" si="4"/>
        <v>0</v>
      </c>
    </row>
    <row r="265" spans="2:7" ht="19.5">
      <c r="B265" s="2" t="s">
        <v>257</v>
      </c>
      <c r="C265" s="1">
        <v>90</v>
      </c>
      <c r="D265" s="1">
        <v>1</v>
      </c>
      <c r="E265" s="1">
        <v>89.99</v>
      </c>
      <c r="F265" s="1">
        <v>89.99</v>
      </c>
      <c r="G265" s="1">
        <f t="shared" si="4"/>
        <v>103.48849999999999</v>
      </c>
    </row>
    <row r="266" spans="2:7" ht="19.5">
      <c r="B266" s="2" t="s">
        <v>258</v>
      </c>
      <c r="C266" s="1">
        <v>5</v>
      </c>
      <c r="D266" s="1">
        <v>0</v>
      </c>
      <c r="F266" s="1">
        <v>0</v>
      </c>
      <c r="G266" s="1">
        <f t="shared" si="4"/>
        <v>0</v>
      </c>
    </row>
    <row r="267" spans="2:7" ht="19.5">
      <c r="B267" s="2" t="s">
        <v>259</v>
      </c>
      <c r="C267" s="1">
        <v>5</v>
      </c>
      <c r="D267" s="1">
        <v>1</v>
      </c>
      <c r="E267" s="1">
        <v>63</v>
      </c>
      <c r="F267" s="1">
        <v>63</v>
      </c>
      <c r="G267" s="1">
        <f t="shared" si="4"/>
        <v>72.44999999999999</v>
      </c>
    </row>
    <row r="268" spans="2:8" ht="19.5">
      <c r="B268" s="2" t="s">
        <v>260</v>
      </c>
      <c r="C268" s="1">
        <v>5</v>
      </c>
      <c r="D268" s="1">
        <v>1</v>
      </c>
      <c r="E268" s="1">
        <v>63</v>
      </c>
      <c r="F268" s="1">
        <v>63</v>
      </c>
      <c r="G268" s="1">
        <f t="shared" si="4"/>
        <v>72.44999999999999</v>
      </c>
      <c r="H268" s="1">
        <f>SUM(G259:G268)</f>
        <v>569.2155</v>
      </c>
    </row>
    <row r="269" spans="6:7" ht="19.5">
      <c r="F269" s="1">
        <v>0</v>
      </c>
      <c r="G269" s="1">
        <f t="shared" si="4"/>
        <v>0</v>
      </c>
    </row>
    <row r="270" spans="1:7" ht="19.5">
      <c r="A270" s="1" t="s">
        <v>261</v>
      </c>
      <c r="B270" s="2" t="s">
        <v>262</v>
      </c>
      <c r="C270" s="1">
        <v>300</v>
      </c>
      <c r="D270" s="1">
        <v>1</v>
      </c>
      <c r="E270" s="1">
        <v>53.99</v>
      </c>
      <c r="F270" s="1">
        <v>53.99</v>
      </c>
      <c r="G270" s="1">
        <f t="shared" si="4"/>
        <v>62.088499999999996</v>
      </c>
    </row>
    <row r="271" spans="2:7" ht="19.5">
      <c r="B271" s="2" t="s">
        <v>263</v>
      </c>
      <c r="C271" s="1">
        <v>300</v>
      </c>
      <c r="D271" s="1">
        <v>1</v>
      </c>
      <c r="E271" s="1">
        <v>53.99</v>
      </c>
      <c r="F271" s="1">
        <v>53.99</v>
      </c>
      <c r="G271" s="1">
        <f t="shared" si="4"/>
        <v>62.088499999999996</v>
      </c>
    </row>
    <row r="272" spans="2:7" ht="19.5">
      <c r="B272" s="2" t="s">
        <v>264</v>
      </c>
      <c r="C272" s="1">
        <v>30</v>
      </c>
      <c r="D272" s="1">
        <v>1</v>
      </c>
      <c r="E272" s="1">
        <v>76.82</v>
      </c>
      <c r="F272" s="1">
        <v>76.82</v>
      </c>
      <c r="G272" s="1">
        <f t="shared" si="4"/>
        <v>88.34299999999999</v>
      </c>
    </row>
    <row r="273" spans="2:7" ht="19.5">
      <c r="B273" s="2" t="s">
        <v>265</v>
      </c>
      <c r="C273" s="1">
        <v>5</v>
      </c>
      <c r="D273" s="1">
        <v>1</v>
      </c>
      <c r="E273" s="1">
        <v>53.99</v>
      </c>
      <c r="F273" s="1">
        <v>53.99</v>
      </c>
      <c r="G273" s="1">
        <f t="shared" si="4"/>
        <v>62.088499999999996</v>
      </c>
    </row>
    <row r="274" spans="2:7" ht="19.5">
      <c r="B274" s="2" t="s">
        <v>266</v>
      </c>
      <c r="C274" s="1">
        <v>5</v>
      </c>
      <c r="D274" s="1">
        <v>1</v>
      </c>
      <c r="E274" s="1">
        <v>53.99</v>
      </c>
      <c r="F274" s="1">
        <v>53.99</v>
      </c>
      <c r="G274" s="1">
        <f t="shared" si="4"/>
        <v>62.088499999999996</v>
      </c>
    </row>
    <row r="275" spans="2:7" ht="19.5">
      <c r="B275" s="2" t="s">
        <v>267</v>
      </c>
      <c r="C275" s="1">
        <v>5</v>
      </c>
      <c r="D275" s="1">
        <v>1</v>
      </c>
      <c r="E275" s="1">
        <v>49.5</v>
      </c>
      <c r="F275" s="1">
        <v>49.5</v>
      </c>
      <c r="G275" s="1">
        <f t="shared" si="4"/>
        <v>56.925</v>
      </c>
    </row>
    <row r="276" spans="2:8" ht="19.5">
      <c r="B276" s="2" t="s">
        <v>268</v>
      </c>
      <c r="C276" s="1">
        <v>5</v>
      </c>
      <c r="D276" s="1">
        <v>1</v>
      </c>
      <c r="E276" s="1">
        <v>63</v>
      </c>
      <c r="F276" s="1">
        <v>63</v>
      </c>
      <c r="G276" s="1">
        <f t="shared" si="4"/>
        <v>72.44999999999999</v>
      </c>
      <c r="H276" s="1">
        <f>SUM(G270:G276)</f>
        <v>466.072</v>
      </c>
    </row>
    <row r="277" spans="6:7" ht="19.5">
      <c r="F277" s="1">
        <v>0</v>
      </c>
      <c r="G277" s="1">
        <f t="shared" si="4"/>
        <v>0</v>
      </c>
    </row>
    <row r="278" spans="1:7" ht="19.5">
      <c r="A278" s="1" t="s">
        <v>269</v>
      </c>
      <c r="B278" s="2" t="s">
        <v>270</v>
      </c>
      <c r="C278" s="1">
        <v>10</v>
      </c>
      <c r="D278" s="1">
        <v>0</v>
      </c>
      <c r="F278" s="1">
        <v>0</v>
      </c>
      <c r="G278" s="1">
        <f t="shared" si="4"/>
        <v>0</v>
      </c>
    </row>
    <row r="279" spans="2:7" ht="19.5">
      <c r="B279" s="2" t="s">
        <v>271</v>
      </c>
      <c r="C279" s="1">
        <v>10</v>
      </c>
      <c r="D279" s="1">
        <v>1</v>
      </c>
      <c r="E279" s="1">
        <v>107.99</v>
      </c>
      <c r="F279" s="1">
        <v>107.99</v>
      </c>
      <c r="G279" s="1">
        <f t="shared" si="4"/>
        <v>124.18849999999999</v>
      </c>
    </row>
    <row r="280" spans="2:7" ht="19.5">
      <c r="B280" s="2" t="s">
        <v>272</v>
      </c>
      <c r="C280" s="1">
        <v>10</v>
      </c>
      <c r="D280" s="1">
        <v>0</v>
      </c>
      <c r="F280" s="1">
        <v>0</v>
      </c>
      <c r="G280" s="1">
        <f t="shared" si="4"/>
        <v>0</v>
      </c>
    </row>
    <row r="281" spans="2:8" ht="19.5">
      <c r="B281" s="2" t="s">
        <v>273</v>
      </c>
      <c r="C281" s="1">
        <v>250</v>
      </c>
      <c r="D281" s="1">
        <v>1</v>
      </c>
      <c r="E281" s="1">
        <v>71.99</v>
      </c>
      <c r="F281" s="1">
        <v>71.99</v>
      </c>
      <c r="G281" s="1">
        <f t="shared" si="4"/>
        <v>82.78849999999998</v>
      </c>
      <c r="H281" s="1">
        <f>SUM(G278:G281)</f>
        <v>206.97699999999998</v>
      </c>
    </row>
    <row r="282" spans="6:7" ht="19.5">
      <c r="F282" s="1">
        <v>0</v>
      </c>
      <c r="G282" s="1">
        <f t="shared" si="4"/>
        <v>0</v>
      </c>
    </row>
    <row r="283" spans="1:7" ht="19.5">
      <c r="A283" s="1" t="s">
        <v>274</v>
      </c>
      <c r="B283" s="2" t="s">
        <v>275</v>
      </c>
      <c r="C283" s="1">
        <v>340</v>
      </c>
      <c r="D283" s="1">
        <v>1</v>
      </c>
      <c r="E283" s="1">
        <v>103.49</v>
      </c>
      <c r="F283" s="1">
        <v>103.49</v>
      </c>
      <c r="G283" s="1">
        <f t="shared" si="4"/>
        <v>119.01349999999998</v>
      </c>
    </row>
    <row r="284" spans="2:7" ht="19.5">
      <c r="B284" s="2" t="s">
        <v>276</v>
      </c>
      <c r="C284" s="1">
        <v>5</v>
      </c>
      <c r="D284" s="1">
        <v>1</v>
      </c>
      <c r="E284" s="1">
        <v>76.5</v>
      </c>
      <c r="F284" s="1">
        <v>76.5</v>
      </c>
      <c r="G284" s="1">
        <f t="shared" si="4"/>
        <v>87.975</v>
      </c>
    </row>
    <row r="285" spans="2:7" ht="19.5">
      <c r="B285" s="2" t="s">
        <v>277</v>
      </c>
      <c r="C285" s="1">
        <v>250</v>
      </c>
      <c r="D285" s="1">
        <v>1</v>
      </c>
      <c r="E285" s="1">
        <v>89.99</v>
      </c>
      <c r="F285" s="1">
        <v>89.99</v>
      </c>
      <c r="G285" s="1">
        <f t="shared" si="4"/>
        <v>103.48849999999999</v>
      </c>
    </row>
    <row r="286" spans="2:7" ht="19.5">
      <c r="B286" s="2" t="s">
        <v>278</v>
      </c>
      <c r="C286" s="1">
        <v>250</v>
      </c>
      <c r="D286" s="1">
        <v>0</v>
      </c>
      <c r="F286" s="1">
        <v>0</v>
      </c>
      <c r="G286" s="1">
        <f t="shared" si="4"/>
        <v>0</v>
      </c>
    </row>
    <row r="287" spans="2:8" ht="19.5">
      <c r="B287" s="2" t="s">
        <v>279</v>
      </c>
      <c r="C287" s="1">
        <v>250</v>
      </c>
      <c r="D287" s="1">
        <v>1</v>
      </c>
      <c r="E287" s="1">
        <v>71.99</v>
      </c>
      <c r="F287" s="1">
        <v>71.99</v>
      </c>
      <c r="G287" s="1">
        <f t="shared" si="4"/>
        <v>82.78849999999998</v>
      </c>
      <c r="H287" s="1">
        <f>SUM(G283:G287)</f>
        <v>393.2655</v>
      </c>
    </row>
    <row r="288" spans="6:7" ht="19.5">
      <c r="F288" s="1">
        <v>0</v>
      </c>
      <c r="G288" s="1">
        <f t="shared" si="4"/>
        <v>0</v>
      </c>
    </row>
    <row r="289" spans="1:7" ht="19.5">
      <c r="A289" s="1" t="s">
        <v>280</v>
      </c>
      <c r="B289" s="2" t="s">
        <v>281</v>
      </c>
      <c r="C289" s="1">
        <v>10</v>
      </c>
      <c r="D289" s="1">
        <v>1</v>
      </c>
      <c r="E289" s="1">
        <v>107.99</v>
      </c>
      <c r="F289" s="1">
        <v>107.99</v>
      </c>
      <c r="G289" s="1">
        <f t="shared" si="4"/>
        <v>124.18849999999999</v>
      </c>
    </row>
    <row r="290" spans="2:7" ht="19.5">
      <c r="B290" s="2" t="s">
        <v>282</v>
      </c>
      <c r="C290" s="1">
        <v>0.5</v>
      </c>
      <c r="D290" s="1">
        <v>0</v>
      </c>
      <c r="F290" s="1">
        <v>0</v>
      </c>
      <c r="G290" s="1">
        <f t="shared" si="4"/>
        <v>0</v>
      </c>
    </row>
    <row r="291" spans="2:7" ht="19.5">
      <c r="B291" s="2" t="s">
        <v>283</v>
      </c>
      <c r="C291" s="1">
        <v>10</v>
      </c>
      <c r="D291" s="1">
        <v>1</v>
      </c>
      <c r="E291" s="1">
        <v>130.49</v>
      </c>
      <c r="F291" s="1">
        <v>130.49</v>
      </c>
      <c r="G291" s="1">
        <f t="shared" si="4"/>
        <v>150.0635</v>
      </c>
    </row>
    <row r="292" spans="2:7" ht="19.5">
      <c r="B292" s="2" t="s">
        <v>284</v>
      </c>
      <c r="C292" s="1">
        <v>0.5</v>
      </c>
      <c r="D292" s="1">
        <v>0</v>
      </c>
      <c r="F292" s="1">
        <v>0</v>
      </c>
      <c r="G292" s="1">
        <f t="shared" si="4"/>
        <v>0</v>
      </c>
    </row>
    <row r="293" spans="2:7" ht="19.5">
      <c r="B293" s="2" t="s">
        <v>285</v>
      </c>
      <c r="C293" s="1">
        <v>10</v>
      </c>
      <c r="D293" s="1">
        <v>1</v>
      </c>
      <c r="E293" s="1">
        <v>130.49</v>
      </c>
      <c r="F293" s="1">
        <v>130.49</v>
      </c>
      <c r="G293" s="1">
        <f t="shared" si="4"/>
        <v>150.0635</v>
      </c>
    </row>
    <row r="294" spans="2:7" ht="19.5">
      <c r="B294" s="2" t="s">
        <v>112</v>
      </c>
      <c r="C294" s="1">
        <v>150</v>
      </c>
      <c r="D294" s="1">
        <v>0</v>
      </c>
      <c r="F294" s="1">
        <v>0</v>
      </c>
      <c r="G294" s="1">
        <f t="shared" si="4"/>
        <v>0</v>
      </c>
    </row>
    <row r="295" spans="2:7" ht="19.5">
      <c r="B295" s="2" t="s">
        <v>286</v>
      </c>
      <c r="C295" s="1">
        <v>300</v>
      </c>
      <c r="D295" s="1">
        <v>1</v>
      </c>
      <c r="E295" s="1">
        <v>53.99</v>
      </c>
      <c r="F295" s="1">
        <v>53.99</v>
      </c>
      <c r="G295" s="1">
        <f t="shared" si="4"/>
        <v>62.088499999999996</v>
      </c>
    </row>
    <row r="296" spans="2:7" ht="19.5">
      <c r="B296" s="2" t="s">
        <v>287</v>
      </c>
      <c r="D296" s="1">
        <v>1</v>
      </c>
      <c r="E296" s="1">
        <v>193.48</v>
      </c>
      <c r="F296" s="1">
        <v>193.48</v>
      </c>
      <c r="G296" s="1">
        <f t="shared" si="4"/>
        <v>222.50199999999998</v>
      </c>
    </row>
    <row r="297" spans="2:7" ht="19.5">
      <c r="B297" s="2" t="s">
        <v>288</v>
      </c>
      <c r="C297" s="1">
        <v>100</v>
      </c>
      <c r="D297" s="1">
        <v>1</v>
      </c>
      <c r="E297" s="1">
        <v>134.99</v>
      </c>
      <c r="F297" s="1">
        <v>134.99</v>
      </c>
      <c r="G297" s="1">
        <f t="shared" si="4"/>
        <v>155.2385</v>
      </c>
    </row>
    <row r="298" spans="2:7" ht="19.5">
      <c r="B298" s="2" t="s">
        <v>289</v>
      </c>
      <c r="C298" s="1">
        <v>100</v>
      </c>
      <c r="D298" s="1">
        <v>1</v>
      </c>
      <c r="E298" s="1">
        <v>71.99</v>
      </c>
      <c r="F298" s="1">
        <v>71.99</v>
      </c>
      <c r="G298" s="1">
        <f t="shared" si="4"/>
        <v>82.78849999999998</v>
      </c>
    </row>
    <row r="299" spans="2:8" ht="19.5">
      <c r="B299" s="2" t="s">
        <v>290</v>
      </c>
      <c r="C299" s="1">
        <v>100</v>
      </c>
      <c r="D299" s="1">
        <v>1</v>
      </c>
      <c r="E299" s="1">
        <v>71.99</v>
      </c>
      <c r="F299" s="1">
        <v>71.99</v>
      </c>
      <c r="G299" s="1">
        <f t="shared" si="4"/>
        <v>82.78849999999998</v>
      </c>
      <c r="H299" s="1">
        <f>SUM(G289:G299)</f>
        <v>1029.7215</v>
      </c>
    </row>
    <row r="300" spans="6:7" ht="19.5">
      <c r="F300" s="1">
        <v>0</v>
      </c>
      <c r="G300" s="1">
        <f t="shared" si="4"/>
        <v>0</v>
      </c>
    </row>
    <row r="301" spans="1:7" ht="19.5">
      <c r="A301" s="1" t="s">
        <v>291</v>
      </c>
      <c r="B301" s="2" t="s">
        <v>292</v>
      </c>
      <c r="C301" s="1">
        <v>10</v>
      </c>
      <c r="D301" s="1">
        <v>0</v>
      </c>
      <c r="F301" s="1">
        <v>0</v>
      </c>
      <c r="G301" s="1">
        <f t="shared" si="4"/>
        <v>0</v>
      </c>
    </row>
    <row r="302" spans="2:7" ht="19.5">
      <c r="B302" s="2" t="s">
        <v>293</v>
      </c>
      <c r="C302" s="1">
        <v>10</v>
      </c>
      <c r="D302" s="1">
        <v>1</v>
      </c>
      <c r="E302" s="1">
        <v>76.5</v>
      </c>
      <c r="F302" s="1">
        <v>76.5</v>
      </c>
      <c r="G302" s="1">
        <f t="shared" si="4"/>
        <v>87.975</v>
      </c>
    </row>
    <row r="303" spans="2:7" ht="19.5">
      <c r="B303" s="2" t="s">
        <v>294</v>
      </c>
      <c r="C303" s="1">
        <v>500</v>
      </c>
      <c r="D303" s="1">
        <v>1</v>
      </c>
      <c r="E303" s="1">
        <v>85.49</v>
      </c>
      <c r="F303" s="1">
        <v>85.49</v>
      </c>
      <c r="G303" s="1">
        <f t="shared" si="4"/>
        <v>98.31349999999999</v>
      </c>
    </row>
    <row r="304" spans="2:7" ht="19.5">
      <c r="B304" s="2" t="s">
        <v>295</v>
      </c>
      <c r="C304" s="1">
        <v>500</v>
      </c>
      <c r="D304" s="1">
        <v>1</v>
      </c>
      <c r="E304" s="1">
        <v>157.48</v>
      </c>
      <c r="F304" s="1">
        <v>157.48</v>
      </c>
      <c r="G304" s="1">
        <f t="shared" si="4"/>
        <v>181.10199999999998</v>
      </c>
    </row>
    <row r="305" spans="2:7" ht="19.5">
      <c r="B305" s="2" t="s">
        <v>296</v>
      </c>
      <c r="C305" s="1">
        <v>10</v>
      </c>
      <c r="D305" s="1">
        <v>0</v>
      </c>
      <c r="F305" s="1">
        <v>0</v>
      </c>
      <c r="G305" s="1">
        <f t="shared" si="4"/>
        <v>0</v>
      </c>
    </row>
    <row r="306" spans="2:7" ht="19.5">
      <c r="B306" s="2" t="s">
        <v>297</v>
      </c>
      <c r="C306" s="1">
        <v>10</v>
      </c>
      <c r="D306" s="1">
        <v>0</v>
      </c>
      <c r="F306" s="1">
        <v>0</v>
      </c>
      <c r="G306" s="1">
        <f t="shared" si="4"/>
        <v>0</v>
      </c>
    </row>
    <row r="307" spans="2:7" ht="19.5">
      <c r="B307" s="2" t="s">
        <v>298</v>
      </c>
      <c r="C307" s="1">
        <v>10</v>
      </c>
      <c r="D307" s="1">
        <v>1</v>
      </c>
      <c r="E307" s="1">
        <v>90</v>
      </c>
      <c r="F307" s="1">
        <v>90</v>
      </c>
      <c r="G307" s="1">
        <f t="shared" si="4"/>
        <v>103.49999999999999</v>
      </c>
    </row>
    <row r="308" spans="2:7" ht="19.5">
      <c r="B308" s="2" t="s">
        <v>299</v>
      </c>
      <c r="C308" s="1">
        <v>5</v>
      </c>
      <c r="D308" s="1">
        <v>1</v>
      </c>
      <c r="E308" s="1">
        <v>49.5</v>
      </c>
      <c r="F308" s="1">
        <v>49.5</v>
      </c>
      <c r="G308" s="1">
        <f t="shared" si="4"/>
        <v>56.925</v>
      </c>
    </row>
    <row r="309" spans="2:7" ht="19.5">
      <c r="B309" s="2" t="s">
        <v>300</v>
      </c>
      <c r="C309" s="1">
        <v>5</v>
      </c>
      <c r="D309" s="1">
        <v>0</v>
      </c>
      <c r="F309" s="1">
        <v>0</v>
      </c>
      <c r="G309" s="1">
        <f t="shared" si="4"/>
        <v>0</v>
      </c>
    </row>
    <row r="310" spans="2:7" ht="19.5">
      <c r="B310" s="2" t="s">
        <v>301</v>
      </c>
      <c r="C310" s="1">
        <v>5</v>
      </c>
      <c r="D310" s="1">
        <v>1</v>
      </c>
      <c r="E310" s="1">
        <v>49.5</v>
      </c>
      <c r="F310" s="1">
        <v>49.5</v>
      </c>
      <c r="G310" s="1">
        <f t="shared" si="4"/>
        <v>56.925</v>
      </c>
    </row>
    <row r="311" spans="2:8" ht="19.5">
      <c r="B311" s="2" t="s">
        <v>302</v>
      </c>
      <c r="C311" s="1">
        <v>250</v>
      </c>
      <c r="D311" s="1">
        <v>0</v>
      </c>
      <c r="F311" s="1">
        <v>0</v>
      </c>
      <c r="G311" s="1">
        <f t="shared" si="4"/>
        <v>0</v>
      </c>
      <c r="H311" s="1">
        <f>SUM(G301:G311)</f>
        <v>584.7404999999999</v>
      </c>
    </row>
    <row r="312" spans="6:7" ht="19.5">
      <c r="F312" s="1">
        <v>0</v>
      </c>
      <c r="G312" s="1">
        <f t="shared" si="4"/>
        <v>0</v>
      </c>
    </row>
    <row r="313" spans="1:7" ht="19.5">
      <c r="A313" s="1" t="s">
        <v>303</v>
      </c>
      <c r="B313" s="2" t="s">
        <v>304</v>
      </c>
      <c r="C313" s="1">
        <v>340</v>
      </c>
      <c r="D313" s="1">
        <v>2</v>
      </c>
      <c r="E313" s="1">
        <v>103.49</v>
      </c>
      <c r="F313" s="1">
        <v>206.98</v>
      </c>
      <c r="G313" s="1">
        <f t="shared" si="4"/>
        <v>238.02699999999996</v>
      </c>
    </row>
    <row r="314" spans="2:7" ht="19.5">
      <c r="B314" s="2" t="s">
        <v>305</v>
      </c>
      <c r="C314" s="1">
        <v>50</v>
      </c>
      <c r="D314" s="1">
        <v>0</v>
      </c>
      <c r="F314" s="1">
        <v>0</v>
      </c>
      <c r="G314" s="1">
        <f t="shared" si="4"/>
        <v>0</v>
      </c>
    </row>
    <row r="315" spans="2:7" ht="19.5">
      <c r="B315" s="2" t="s">
        <v>306</v>
      </c>
      <c r="C315" s="1">
        <v>200</v>
      </c>
      <c r="D315" s="1">
        <v>0</v>
      </c>
      <c r="F315" s="1">
        <v>0</v>
      </c>
      <c r="G315" s="1">
        <f t="shared" si="4"/>
        <v>0</v>
      </c>
    </row>
    <row r="316" spans="2:7" ht="19.5">
      <c r="B316" s="2" t="s">
        <v>307</v>
      </c>
      <c r="C316" s="1">
        <v>5</v>
      </c>
      <c r="D316" s="1">
        <v>1</v>
      </c>
      <c r="E316" s="1">
        <v>45</v>
      </c>
      <c r="F316" s="1">
        <v>45</v>
      </c>
      <c r="G316" s="1">
        <f t="shared" si="4"/>
        <v>51.74999999999999</v>
      </c>
    </row>
    <row r="317" spans="2:7" ht="19.5">
      <c r="B317" s="2" t="s">
        <v>308</v>
      </c>
      <c r="C317" s="1">
        <v>5</v>
      </c>
      <c r="D317" s="1">
        <v>1</v>
      </c>
      <c r="E317" s="1">
        <v>53.99</v>
      </c>
      <c r="F317" s="1">
        <v>53.99</v>
      </c>
      <c r="G317" s="1">
        <f t="shared" si="4"/>
        <v>62.088499999999996</v>
      </c>
    </row>
    <row r="318" spans="2:7" ht="19.5">
      <c r="B318" s="2" t="s">
        <v>309</v>
      </c>
      <c r="C318" s="1">
        <v>5</v>
      </c>
      <c r="D318" s="1">
        <v>1</v>
      </c>
      <c r="E318" s="1">
        <v>49.5</v>
      </c>
      <c r="F318" s="1">
        <v>49.5</v>
      </c>
      <c r="G318" s="1">
        <f t="shared" si="4"/>
        <v>56.925</v>
      </c>
    </row>
    <row r="319" spans="2:7" ht="19.5">
      <c r="B319" s="2" t="s">
        <v>310</v>
      </c>
      <c r="C319" s="1">
        <v>5</v>
      </c>
      <c r="D319" s="1">
        <v>0</v>
      </c>
      <c r="F319" s="1">
        <v>0</v>
      </c>
      <c r="G319" s="1">
        <f aca="true" t="shared" si="5" ref="G319:G381">(F319)*(1+15%)</f>
        <v>0</v>
      </c>
    </row>
    <row r="320" spans="2:7" ht="19.5">
      <c r="B320" s="2" t="s">
        <v>311</v>
      </c>
      <c r="C320" s="1">
        <v>5</v>
      </c>
      <c r="D320" s="1">
        <v>1</v>
      </c>
      <c r="E320" s="1">
        <v>49.5</v>
      </c>
      <c r="F320" s="1">
        <v>49.5</v>
      </c>
      <c r="G320" s="1">
        <f t="shared" si="5"/>
        <v>56.925</v>
      </c>
    </row>
    <row r="321" spans="2:7" ht="19.5">
      <c r="B321" s="2" t="s">
        <v>312</v>
      </c>
      <c r="C321" s="1">
        <v>5</v>
      </c>
      <c r="D321" s="1">
        <v>1</v>
      </c>
      <c r="E321" s="1">
        <v>53.99</v>
      </c>
      <c r="F321" s="1">
        <v>53.99</v>
      </c>
      <c r="G321" s="1">
        <f t="shared" si="5"/>
        <v>62.088499999999996</v>
      </c>
    </row>
    <row r="322" spans="2:7" ht="19.5">
      <c r="B322" s="2" t="s">
        <v>313</v>
      </c>
      <c r="C322" s="1">
        <v>50</v>
      </c>
      <c r="D322" s="1">
        <v>1</v>
      </c>
      <c r="E322" s="1">
        <v>63</v>
      </c>
      <c r="F322" s="1">
        <v>63</v>
      </c>
      <c r="G322" s="1">
        <f t="shared" si="5"/>
        <v>72.44999999999999</v>
      </c>
    </row>
    <row r="323" spans="2:7" ht="19.5">
      <c r="B323" s="2" t="s">
        <v>314</v>
      </c>
      <c r="C323" s="1">
        <v>5</v>
      </c>
      <c r="D323" s="1">
        <v>1</v>
      </c>
      <c r="E323" s="1">
        <v>53.99</v>
      </c>
      <c r="F323" s="1">
        <v>53.99</v>
      </c>
      <c r="G323" s="1">
        <f t="shared" si="5"/>
        <v>62.088499999999996</v>
      </c>
    </row>
    <row r="324" spans="2:7" ht="19.5">
      <c r="B324" s="2" t="s">
        <v>315</v>
      </c>
      <c r="C324" s="1">
        <v>250</v>
      </c>
      <c r="D324" s="1">
        <v>1</v>
      </c>
      <c r="E324" s="1">
        <v>71.99</v>
      </c>
      <c r="F324" s="1">
        <v>71.99</v>
      </c>
      <c r="G324" s="1">
        <f t="shared" si="5"/>
        <v>82.78849999999998</v>
      </c>
    </row>
    <row r="325" spans="2:7" ht="19.5">
      <c r="B325" s="2" t="s">
        <v>316</v>
      </c>
      <c r="C325" s="1">
        <v>250</v>
      </c>
      <c r="D325" s="1">
        <v>1</v>
      </c>
      <c r="E325" s="1">
        <v>71.99</v>
      </c>
      <c r="F325" s="1">
        <v>71.99</v>
      </c>
      <c r="G325" s="1">
        <f t="shared" si="5"/>
        <v>82.78849999999998</v>
      </c>
    </row>
    <row r="326" spans="2:7" ht="19.5">
      <c r="B326" s="2" t="s">
        <v>317</v>
      </c>
      <c r="C326" s="1">
        <v>250</v>
      </c>
      <c r="D326" s="1">
        <v>1</v>
      </c>
      <c r="E326" s="1">
        <v>71.99</v>
      </c>
      <c r="F326" s="1">
        <v>71.99</v>
      </c>
      <c r="G326" s="1">
        <f t="shared" si="5"/>
        <v>82.78849999999998</v>
      </c>
    </row>
    <row r="327" spans="2:7" ht="19.5">
      <c r="B327" s="2" t="s">
        <v>318</v>
      </c>
      <c r="C327" s="1">
        <v>5</v>
      </c>
      <c r="D327" s="1">
        <v>1</v>
      </c>
      <c r="E327" s="1">
        <v>58.49</v>
      </c>
      <c r="F327" s="1">
        <v>58.49</v>
      </c>
      <c r="G327" s="1">
        <f t="shared" si="5"/>
        <v>67.2635</v>
      </c>
    </row>
    <row r="328" spans="2:7" ht="19.5">
      <c r="B328" s="2" t="s">
        <v>319</v>
      </c>
      <c r="C328" s="1">
        <v>5</v>
      </c>
      <c r="D328" s="1">
        <v>1</v>
      </c>
      <c r="E328" s="1">
        <v>63</v>
      </c>
      <c r="F328" s="1">
        <v>63</v>
      </c>
      <c r="G328" s="1">
        <f t="shared" si="5"/>
        <v>72.44999999999999</v>
      </c>
    </row>
    <row r="329" spans="2:7" ht="19.5">
      <c r="B329" s="2" t="s">
        <v>320</v>
      </c>
      <c r="C329" s="1">
        <v>5</v>
      </c>
      <c r="D329" s="1">
        <v>1</v>
      </c>
      <c r="E329" s="1">
        <v>63</v>
      </c>
      <c r="F329" s="1">
        <v>63</v>
      </c>
      <c r="G329" s="1">
        <f t="shared" si="5"/>
        <v>72.44999999999999</v>
      </c>
    </row>
    <row r="330" spans="2:7" ht="19.5">
      <c r="B330" s="2" t="s">
        <v>321</v>
      </c>
      <c r="C330" s="1">
        <v>250</v>
      </c>
      <c r="D330" s="1">
        <v>0</v>
      </c>
      <c r="F330" s="1">
        <v>0</v>
      </c>
      <c r="G330" s="1">
        <f t="shared" si="5"/>
        <v>0</v>
      </c>
    </row>
    <row r="331" spans="2:7" ht="19.5">
      <c r="B331" s="2" t="s">
        <v>322</v>
      </c>
      <c r="C331" s="1">
        <v>5</v>
      </c>
      <c r="D331" s="1">
        <v>0</v>
      </c>
      <c r="F331" s="1">
        <v>0</v>
      </c>
      <c r="G331" s="1">
        <f t="shared" si="5"/>
        <v>0</v>
      </c>
    </row>
    <row r="332" spans="2:7" ht="19.5">
      <c r="B332" s="2" t="s">
        <v>323</v>
      </c>
      <c r="C332" s="1">
        <v>5</v>
      </c>
      <c r="D332" s="1">
        <v>1</v>
      </c>
      <c r="E332" s="1">
        <v>58.49</v>
      </c>
      <c r="F332" s="1">
        <v>58.49</v>
      </c>
      <c r="G332" s="1">
        <f t="shared" si="5"/>
        <v>67.2635</v>
      </c>
    </row>
    <row r="333" spans="2:7" ht="19.5">
      <c r="B333" s="2" t="s">
        <v>324</v>
      </c>
      <c r="C333" s="1">
        <v>250</v>
      </c>
      <c r="D333" s="1">
        <v>1</v>
      </c>
      <c r="E333" s="1">
        <v>89.99</v>
      </c>
      <c r="F333" s="1">
        <v>89.99</v>
      </c>
      <c r="G333" s="1">
        <f t="shared" si="5"/>
        <v>103.48849999999999</v>
      </c>
    </row>
    <row r="334" spans="2:7" ht="19.5">
      <c r="B334" s="2" t="s">
        <v>325</v>
      </c>
      <c r="C334" s="1">
        <v>250</v>
      </c>
      <c r="D334" s="1">
        <v>1</v>
      </c>
      <c r="E334" s="1">
        <v>58.49</v>
      </c>
      <c r="F334" s="1">
        <v>58.49</v>
      </c>
      <c r="G334" s="1">
        <f t="shared" si="5"/>
        <v>67.2635</v>
      </c>
    </row>
    <row r="335" spans="2:7" ht="19.5">
      <c r="B335" s="2" t="s">
        <v>326</v>
      </c>
      <c r="D335" s="1">
        <v>0</v>
      </c>
      <c r="F335" s="1">
        <v>0</v>
      </c>
      <c r="G335" s="1">
        <f t="shared" si="5"/>
        <v>0</v>
      </c>
    </row>
    <row r="336" spans="2:8" ht="19.5">
      <c r="B336" s="2" t="s">
        <v>327</v>
      </c>
      <c r="C336" s="1">
        <v>250</v>
      </c>
      <c r="D336" s="1">
        <v>1</v>
      </c>
      <c r="E336" s="1">
        <v>58.49</v>
      </c>
      <c r="F336" s="1">
        <v>58.49</v>
      </c>
      <c r="G336" s="1">
        <f t="shared" si="5"/>
        <v>67.2635</v>
      </c>
      <c r="H336" s="1">
        <f>SUM(G313:G336)</f>
        <v>1428.1505</v>
      </c>
    </row>
    <row r="337" spans="6:7" ht="19.5">
      <c r="F337" s="1">
        <v>0</v>
      </c>
      <c r="G337" s="1">
        <f t="shared" si="5"/>
        <v>0</v>
      </c>
    </row>
    <row r="338" spans="1:7" ht="19.5">
      <c r="A338" s="1" t="s">
        <v>328</v>
      </c>
      <c r="B338" s="2" t="s">
        <v>329</v>
      </c>
      <c r="C338" s="1">
        <v>5</v>
      </c>
      <c r="D338" s="1">
        <v>1</v>
      </c>
      <c r="E338" s="1">
        <v>49.5</v>
      </c>
      <c r="F338" s="1">
        <v>49.5</v>
      </c>
      <c r="G338" s="1">
        <f t="shared" si="5"/>
        <v>56.925</v>
      </c>
    </row>
    <row r="339" spans="2:7" ht="19.5">
      <c r="B339" s="2" t="s">
        <v>330</v>
      </c>
      <c r="C339" s="1">
        <v>5</v>
      </c>
      <c r="D339" s="1">
        <v>1</v>
      </c>
      <c r="E339" s="1">
        <v>63</v>
      </c>
      <c r="F339" s="1">
        <v>63</v>
      </c>
      <c r="G339" s="1">
        <f t="shared" si="5"/>
        <v>72.44999999999999</v>
      </c>
    </row>
    <row r="340" spans="2:7" ht="19.5">
      <c r="B340" s="2" t="s">
        <v>331</v>
      </c>
      <c r="C340" s="1">
        <v>100</v>
      </c>
      <c r="D340" s="1">
        <v>1</v>
      </c>
      <c r="E340" s="1">
        <v>107.99</v>
      </c>
      <c r="F340" s="1">
        <v>107.99</v>
      </c>
      <c r="G340" s="1">
        <f t="shared" si="5"/>
        <v>124.18849999999999</v>
      </c>
    </row>
    <row r="341" spans="2:7" ht="19.5">
      <c r="B341" s="2" t="s">
        <v>332</v>
      </c>
      <c r="D341" s="1">
        <v>0</v>
      </c>
      <c r="F341" s="1">
        <v>0</v>
      </c>
      <c r="G341" s="1">
        <f t="shared" si="5"/>
        <v>0</v>
      </c>
    </row>
    <row r="342" spans="2:7" ht="19.5">
      <c r="B342" s="2" t="s">
        <v>333</v>
      </c>
      <c r="D342" s="1">
        <v>1</v>
      </c>
      <c r="E342" s="1">
        <v>98.99</v>
      </c>
      <c r="F342" s="1">
        <v>98.99</v>
      </c>
      <c r="G342" s="1">
        <f t="shared" si="5"/>
        <v>113.83849999999998</v>
      </c>
    </row>
    <row r="343" spans="2:7" ht="19.5">
      <c r="B343" s="2" t="s">
        <v>334</v>
      </c>
      <c r="C343" s="1">
        <v>250</v>
      </c>
      <c r="D343" s="1">
        <v>1</v>
      </c>
      <c r="E343" s="1">
        <v>58.49</v>
      </c>
      <c r="F343" s="1">
        <v>58.49</v>
      </c>
      <c r="G343" s="1">
        <f t="shared" si="5"/>
        <v>67.2635</v>
      </c>
    </row>
    <row r="344" spans="2:7" ht="19.5">
      <c r="B344" s="2" t="s">
        <v>335</v>
      </c>
      <c r="D344" s="1">
        <v>1</v>
      </c>
      <c r="E344" s="1">
        <v>103.49</v>
      </c>
      <c r="F344" s="1">
        <v>103.49</v>
      </c>
      <c r="G344" s="1">
        <f t="shared" si="5"/>
        <v>119.01349999999998</v>
      </c>
    </row>
    <row r="345" spans="2:7" ht="19.5">
      <c r="B345" s="2" t="s">
        <v>336</v>
      </c>
      <c r="D345" s="1">
        <v>2</v>
      </c>
      <c r="E345" s="1">
        <v>152.99</v>
      </c>
      <c r="F345" s="1">
        <v>305.98</v>
      </c>
      <c r="G345" s="1">
        <f t="shared" si="5"/>
        <v>351.877</v>
      </c>
    </row>
    <row r="346" spans="2:7" ht="19.5">
      <c r="B346" s="2" t="s">
        <v>226</v>
      </c>
      <c r="D346" s="1">
        <v>2</v>
      </c>
      <c r="E346" s="1">
        <v>80.99</v>
      </c>
      <c r="F346" s="1">
        <v>161.98</v>
      </c>
      <c r="G346" s="1">
        <f t="shared" si="5"/>
        <v>186.277</v>
      </c>
    </row>
    <row r="347" spans="2:7" ht="19.5">
      <c r="B347" s="2" t="s">
        <v>337</v>
      </c>
      <c r="D347" s="1">
        <v>2</v>
      </c>
      <c r="E347" s="1">
        <v>80.99</v>
      </c>
      <c r="F347" s="1">
        <v>161.98</v>
      </c>
      <c r="G347" s="1">
        <f t="shared" si="5"/>
        <v>186.277</v>
      </c>
    </row>
    <row r="348" spans="2:7" ht="19.5">
      <c r="B348" s="2" t="s">
        <v>338</v>
      </c>
      <c r="D348" s="1">
        <v>2</v>
      </c>
      <c r="E348" s="1">
        <v>80.99</v>
      </c>
      <c r="F348" s="1">
        <v>161.98</v>
      </c>
      <c r="G348" s="1">
        <f t="shared" si="5"/>
        <v>186.277</v>
      </c>
    </row>
    <row r="349" spans="2:7" ht="19.5">
      <c r="B349" s="2" t="s">
        <v>339</v>
      </c>
      <c r="D349" s="1">
        <v>0</v>
      </c>
      <c r="F349" s="1">
        <v>0</v>
      </c>
      <c r="G349" s="1">
        <f t="shared" si="5"/>
        <v>0</v>
      </c>
    </row>
    <row r="350" spans="2:7" ht="19.5">
      <c r="B350" s="2" t="s">
        <v>340</v>
      </c>
      <c r="D350" s="1">
        <v>2</v>
      </c>
      <c r="E350" s="1">
        <v>80.99</v>
      </c>
      <c r="F350" s="1">
        <v>161.98</v>
      </c>
      <c r="G350" s="1">
        <f t="shared" si="5"/>
        <v>186.277</v>
      </c>
    </row>
    <row r="351" spans="2:7" ht="19.5">
      <c r="B351" s="2" t="s">
        <v>341</v>
      </c>
      <c r="D351" s="1">
        <v>1</v>
      </c>
      <c r="E351" s="1">
        <v>89.99</v>
      </c>
      <c r="F351" s="1">
        <v>89.99</v>
      </c>
      <c r="G351" s="1">
        <f t="shared" si="5"/>
        <v>103.48849999999999</v>
      </c>
    </row>
    <row r="352" spans="2:7" ht="19.5">
      <c r="B352" s="2" t="s">
        <v>342</v>
      </c>
      <c r="D352" s="1">
        <v>1</v>
      </c>
      <c r="E352" s="1">
        <v>89.99</v>
      </c>
      <c r="F352" s="1">
        <v>89.99</v>
      </c>
      <c r="G352" s="1">
        <f t="shared" si="5"/>
        <v>103.48849999999999</v>
      </c>
    </row>
    <row r="353" spans="2:7" ht="19.5">
      <c r="B353" s="2" t="s">
        <v>343</v>
      </c>
      <c r="D353" s="1">
        <v>1</v>
      </c>
      <c r="E353" s="1">
        <v>193.48</v>
      </c>
      <c r="F353" s="1">
        <v>193.48</v>
      </c>
      <c r="G353" s="1">
        <f t="shared" si="5"/>
        <v>222.50199999999998</v>
      </c>
    </row>
    <row r="354" spans="2:7" ht="19.5">
      <c r="B354" s="2" t="s">
        <v>344</v>
      </c>
      <c r="D354" s="1">
        <v>0</v>
      </c>
      <c r="F354" s="1">
        <v>0</v>
      </c>
      <c r="G354" s="1">
        <f t="shared" si="5"/>
        <v>0</v>
      </c>
    </row>
    <row r="355" spans="2:7" ht="19.5">
      <c r="B355" s="2" t="s">
        <v>345</v>
      </c>
      <c r="C355" s="1">
        <v>250</v>
      </c>
      <c r="D355" s="1">
        <v>1</v>
      </c>
      <c r="E355" s="1">
        <v>89.99</v>
      </c>
      <c r="F355" s="1">
        <v>89.99</v>
      </c>
      <c r="G355" s="1">
        <f t="shared" si="5"/>
        <v>103.48849999999999</v>
      </c>
    </row>
    <row r="356" spans="2:7" ht="19.5">
      <c r="B356" s="2" t="s">
        <v>346</v>
      </c>
      <c r="C356" s="1">
        <v>5</v>
      </c>
      <c r="D356" s="1">
        <v>1</v>
      </c>
      <c r="E356" s="1">
        <v>53.99</v>
      </c>
      <c r="F356" s="1">
        <v>53.99</v>
      </c>
      <c r="G356" s="1">
        <f t="shared" si="5"/>
        <v>62.088499999999996</v>
      </c>
    </row>
    <row r="357" spans="2:7" ht="19.5">
      <c r="B357" s="2" t="s">
        <v>347</v>
      </c>
      <c r="C357" s="1">
        <v>5</v>
      </c>
      <c r="D357" s="1">
        <v>0</v>
      </c>
      <c r="F357" s="1">
        <v>0</v>
      </c>
      <c r="G357" s="1">
        <f t="shared" si="5"/>
        <v>0</v>
      </c>
    </row>
    <row r="358" spans="2:7" ht="19.5">
      <c r="B358" s="2" t="s">
        <v>348</v>
      </c>
      <c r="C358" s="1">
        <v>5</v>
      </c>
      <c r="D358" s="1">
        <v>1</v>
      </c>
      <c r="E358" s="1">
        <v>76.5</v>
      </c>
      <c r="F358" s="1">
        <v>76.5</v>
      </c>
      <c r="G358" s="1">
        <f t="shared" si="5"/>
        <v>87.975</v>
      </c>
    </row>
    <row r="359" spans="2:8" ht="19.5">
      <c r="B359" s="2" t="s">
        <v>349</v>
      </c>
      <c r="D359" s="1">
        <v>0</v>
      </c>
      <c r="F359" s="1">
        <v>0</v>
      </c>
      <c r="G359" s="1">
        <f t="shared" si="5"/>
        <v>0</v>
      </c>
      <c r="H359" s="1">
        <f>SUM(G338:G359)</f>
        <v>2333.6949999999997</v>
      </c>
    </row>
    <row r="360" spans="6:7" ht="19.5">
      <c r="F360" s="1">
        <v>0</v>
      </c>
      <c r="G360" s="1">
        <f t="shared" si="5"/>
        <v>0</v>
      </c>
    </row>
    <row r="361" spans="1:7" ht="19.5">
      <c r="A361" s="1" t="s">
        <v>350</v>
      </c>
      <c r="B361" s="2" t="s">
        <v>351</v>
      </c>
      <c r="C361" s="1">
        <v>250</v>
      </c>
      <c r="D361" s="1">
        <v>1</v>
      </c>
      <c r="E361" s="1">
        <v>89.99</v>
      </c>
      <c r="F361" s="1">
        <v>89.99</v>
      </c>
      <c r="G361" s="1">
        <f t="shared" si="5"/>
        <v>103.48849999999999</v>
      </c>
    </row>
    <row r="362" spans="2:7" ht="19.5">
      <c r="B362" s="2" t="s">
        <v>352</v>
      </c>
      <c r="D362" s="1">
        <v>2</v>
      </c>
      <c r="E362" s="1">
        <v>103.49</v>
      </c>
      <c r="F362" s="1">
        <v>206.98</v>
      </c>
      <c r="G362" s="1">
        <f t="shared" si="5"/>
        <v>238.02699999999996</v>
      </c>
    </row>
    <row r="363" spans="2:8" ht="19.5">
      <c r="B363" s="2" t="s">
        <v>353</v>
      </c>
      <c r="C363" s="1">
        <v>50</v>
      </c>
      <c r="D363" s="1">
        <v>0</v>
      </c>
      <c r="F363" s="1">
        <v>0</v>
      </c>
      <c r="G363" s="1">
        <f t="shared" si="5"/>
        <v>0</v>
      </c>
      <c r="H363" s="1">
        <f>SUM(G361:G363)</f>
        <v>341.5155</v>
      </c>
    </row>
    <row r="364" spans="6:7" ht="19.5">
      <c r="F364" s="1">
        <v>0</v>
      </c>
      <c r="G364" s="1">
        <f t="shared" si="5"/>
        <v>0</v>
      </c>
    </row>
    <row r="365" spans="1:7" ht="19.5">
      <c r="A365" s="1" t="s">
        <v>354</v>
      </c>
      <c r="B365" s="2" t="s">
        <v>355</v>
      </c>
      <c r="D365" s="1">
        <v>2</v>
      </c>
      <c r="E365" s="1">
        <v>80.99</v>
      </c>
      <c r="F365" s="1">
        <v>161.98</v>
      </c>
      <c r="G365" s="1">
        <f t="shared" si="5"/>
        <v>186.277</v>
      </c>
    </row>
    <row r="366" spans="2:7" ht="19.5">
      <c r="B366" s="2" t="s">
        <v>356</v>
      </c>
      <c r="D366" s="1">
        <v>1</v>
      </c>
      <c r="E366" s="1">
        <v>80.99</v>
      </c>
      <c r="F366" s="1">
        <v>80.99</v>
      </c>
      <c r="G366" s="1">
        <f t="shared" si="5"/>
        <v>93.1385</v>
      </c>
    </row>
    <row r="367" spans="2:7" ht="19.5">
      <c r="B367" s="2" t="s">
        <v>357</v>
      </c>
      <c r="D367" s="1">
        <v>0</v>
      </c>
      <c r="F367" s="1">
        <v>0</v>
      </c>
      <c r="G367" s="1">
        <f t="shared" si="5"/>
        <v>0</v>
      </c>
    </row>
    <row r="368" spans="2:7" ht="19.5">
      <c r="B368" s="2" t="s">
        <v>358</v>
      </c>
      <c r="C368" s="1">
        <v>600</v>
      </c>
      <c r="D368" s="1">
        <v>1</v>
      </c>
      <c r="E368" s="1">
        <v>53.99</v>
      </c>
      <c r="F368" s="1">
        <v>53.99</v>
      </c>
      <c r="G368" s="1">
        <f t="shared" si="5"/>
        <v>62.088499999999996</v>
      </c>
    </row>
    <row r="369" spans="2:7" ht="19.5">
      <c r="B369" s="2" t="s">
        <v>359</v>
      </c>
      <c r="C369" s="1">
        <v>5</v>
      </c>
      <c r="D369" s="1">
        <v>1</v>
      </c>
      <c r="E369" s="1">
        <v>63</v>
      </c>
      <c r="F369" s="1">
        <v>63</v>
      </c>
      <c r="G369" s="1">
        <f t="shared" si="5"/>
        <v>72.44999999999999</v>
      </c>
    </row>
    <row r="370" spans="2:7" ht="19.5">
      <c r="B370" s="2" t="s">
        <v>360</v>
      </c>
      <c r="C370" s="1">
        <v>5</v>
      </c>
      <c r="D370" s="1">
        <v>1</v>
      </c>
      <c r="E370" s="1">
        <v>80.99</v>
      </c>
      <c r="F370" s="1">
        <v>80.99</v>
      </c>
      <c r="G370" s="1">
        <f t="shared" si="5"/>
        <v>93.1385</v>
      </c>
    </row>
    <row r="371" spans="2:7" ht="19.5">
      <c r="B371" s="2" t="s">
        <v>361</v>
      </c>
      <c r="D371" s="1">
        <v>0</v>
      </c>
      <c r="E371" s="1">
        <v>103.49</v>
      </c>
      <c r="F371" s="1">
        <v>0</v>
      </c>
      <c r="G371" s="1">
        <f t="shared" si="5"/>
        <v>0</v>
      </c>
    </row>
    <row r="372" spans="2:7" ht="19.5">
      <c r="B372" s="2" t="s">
        <v>362</v>
      </c>
      <c r="C372" s="1">
        <v>5</v>
      </c>
      <c r="D372" s="1">
        <v>1</v>
      </c>
      <c r="E372" s="1">
        <v>71.99</v>
      </c>
      <c r="F372" s="1">
        <v>71.99</v>
      </c>
      <c r="G372" s="1">
        <f t="shared" si="5"/>
        <v>82.78849999999998</v>
      </c>
    </row>
    <row r="373" spans="2:8" ht="19.5">
      <c r="B373" s="2" t="s">
        <v>363</v>
      </c>
      <c r="C373" s="1">
        <v>5</v>
      </c>
      <c r="D373" s="1">
        <v>1</v>
      </c>
      <c r="E373" s="1">
        <v>63</v>
      </c>
      <c r="F373" s="1">
        <v>63</v>
      </c>
      <c r="G373" s="1">
        <f t="shared" si="5"/>
        <v>72.44999999999999</v>
      </c>
      <c r="H373" s="1">
        <f>SUM(G365:G373)</f>
        <v>662.3309999999999</v>
      </c>
    </row>
    <row r="374" spans="6:7" ht="19.5">
      <c r="F374" s="1">
        <v>0</v>
      </c>
      <c r="G374" s="1">
        <f t="shared" si="5"/>
        <v>0</v>
      </c>
    </row>
    <row r="375" spans="1:7" ht="19.5">
      <c r="A375" s="1" t="s">
        <v>364</v>
      </c>
      <c r="B375" s="2" t="s">
        <v>365</v>
      </c>
      <c r="C375" s="1">
        <v>50</v>
      </c>
      <c r="D375" s="1">
        <v>1</v>
      </c>
      <c r="E375" s="1">
        <v>179.99</v>
      </c>
      <c r="F375" s="1">
        <v>179.99</v>
      </c>
      <c r="G375" s="1">
        <f t="shared" si="5"/>
        <v>206.9885</v>
      </c>
    </row>
    <row r="376" spans="2:7" ht="19.5">
      <c r="B376" s="2" t="s">
        <v>366</v>
      </c>
      <c r="D376" s="1">
        <v>1</v>
      </c>
      <c r="E376" s="1">
        <v>98.99</v>
      </c>
      <c r="F376" s="1">
        <v>98.99</v>
      </c>
      <c r="G376" s="1">
        <f t="shared" si="5"/>
        <v>113.83849999999998</v>
      </c>
    </row>
    <row r="377" spans="2:7" ht="19.5">
      <c r="B377" s="2" t="s">
        <v>367</v>
      </c>
      <c r="D377" s="1">
        <v>0</v>
      </c>
      <c r="F377" s="1">
        <v>0</v>
      </c>
      <c r="G377" s="1">
        <f t="shared" si="5"/>
        <v>0</v>
      </c>
    </row>
    <row r="378" spans="2:7" ht="19.5">
      <c r="B378" s="2" t="s">
        <v>368</v>
      </c>
      <c r="D378" s="1">
        <v>1</v>
      </c>
      <c r="E378" s="1">
        <v>80.99</v>
      </c>
      <c r="F378" s="1">
        <v>80.99</v>
      </c>
      <c r="G378" s="1">
        <f t="shared" si="5"/>
        <v>93.1385</v>
      </c>
    </row>
    <row r="379" spans="2:7" ht="19.5">
      <c r="B379" s="2" t="s">
        <v>369</v>
      </c>
      <c r="D379" s="1">
        <v>2</v>
      </c>
      <c r="E379" s="1">
        <v>103.49</v>
      </c>
      <c r="F379" s="1">
        <v>206.98</v>
      </c>
      <c r="G379" s="1">
        <f t="shared" si="5"/>
        <v>238.02699999999996</v>
      </c>
    </row>
    <row r="380" spans="2:7" ht="19.5">
      <c r="B380" s="2" t="s">
        <v>370</v>
      </c>
      <c r="D380" s="1">
        <v>1</v>
      </c>
      <c r="E380" s="1">
        <v>80.99</v>
      </c>
      <c r="F380" s="1">
        <v>80.99</v>
      </c>
      <c r="G380" s="1">
        <f t="shared" si="5"/>
        <v>93.1385</v>
      </c>
    </row>
    <row r="381" spans="2:7" ht="19.5">
      <c r="B381" s="2" t="s">
        <v>371</v>
      </c>
      <c r="D381" s="1">
        <v>1</v>
      </c>
      <c r="E381" s="1">
        <v>80.99</v>
      </c>
      <c r="F381" s="1">
        <v>80.99</v>
      </c>
      <c r="G381" s="1">
        <f t="shared" si="5"/>
        <v>93.1385</v>
      </c>
    </row>
    <row r="382" spans="2:7" ht="19.5">
      <c r="B382" s="2" t="s">
        <v>372</v>
      </c>
      <c r="D382" s="1">
        <v>1</v>
      </c>
      <c r="E382" s="1">
        <v>80.99</v>
      </c>
      <c r="F382" s="1">
        <v>80.99</v>
      </c>
      <c r="G382" s="1">
        <f aca="true" t="shared" si="6" ref="G382:G444">(F382)*(1+15%)</f>
        <v>93.1385</v>
      </c>
    </row>
    <row r="383" spans="2:7" ht="19.5">
      <c r="B383" s="2" t="s">
        <v>373</v>
      </c>
      <c r="C383" s="1">
        <v>100</v>
      </c>
      <c r="D383" s="1">
        <v>2</v>
      </c>
      <c r="E383" s="1">
        <v>53.99</v>
      </c>
      <c r="F383" s="1">
        <v>107.98</v>
      </c>
      <c r="G383" s="1">
        <f t="shared" si="6"/>
        <v>124.17699999999999</v>
      </c>
    </row>
    <row r="384" spans="2:7" ht="19.5">
      <c r="B384" s="2" t="s">
        <v>374</v>
      </c>
      <c r="C384" s="1">
        <v>100</v>
      </c>
      <c r="D384" s="1">
        <v>0</v>
      </c>
      <c r="F384" s="1">
        <v>0</v>
      </c>
      <c r="G384" s="1">
        <f t="shared" si="6"/>
        <v>0</v>
      </c>
    </row>
    <row r="385" spans="2:7" ht="19.5">
      <c r="B385" s="2" t="s">
        <v>375</v>
      </c>
      <c r="C385" s="1">
        <v>250</v>
      </c>
      <c r="D385" s="1">
        <v>1</v>
      </c>
      <c r="E385" s="1">
        <v>58.49</v>
      </c>
      <c r="F385" s="1">
        <v>58.49</v>
      </c>
      <c r="G385" s="1">
        <f t="shared" si="6"/>
        <v>67.2635</v>
      </c>
    </row>
    <row r="386" spans="2:7" ht="19.5">
      <c r="B386" s="2" t="s">
        <v>376</v>
      </c>
      <c r="C386" s="1">
        <v>100</v>
      </c>
      <c r="D386" s="1">
        <v>0</v>
      </c>
      <c r="F386" s="1">
        <v>0</v>
      </c>
      <c r="G386" s="1">
        <f t="shared" si="6"/>
        <v>0</v>
      </c>
    </row>
    <row r="387" spans="2:7" ht="19.5">
      <c r="B387" s="2" t="s">
        <v>377</v>
      </c>
      <c r="C387" s="1">
        <v>250</v>
      </c>
      <c r="D387" s="1">
        <v>0</v>
      </c>
      <c r="F387" s="1">
        <v>0</v>
      </c>
      <c r="G387" s="1">
        <f t="shared" si="6"/>
        <v>0</v>
      </c>
    </row>
    <row r="388" spans="2:7" ht="19.5">
      <c r="B388" s="2" t="s">
        <v>367</v>
      </c>
      <c r="D388" s="1">
        <v>0</v>
      </c>
      <c r="F388" s="1">
        <v>0</v>
      </c>
      <c r="G388" s="1">
        <f t="shared" si="6"/>
        <v>0</v>
      </c>
    </row>
    <row r="389" spans="2:7" ht="19.5">
      <c r="B389" s="2" t="s">
        <v>370</v>
      </c>
      <c r="D389" s="1">
        <v>1</v>
      </c>
      <c r="E389" s="1">
        <v>80.99</v>
      </c>
      <c r="F389" s="1">
        <v>80.99</v>
      </c>
      <c r="G389" s="1">
        <f t="shared" si="6"/>
        <v>93.1385</v>
      </c>
    </row>
    <row r="390" spans="2:7" ht="19.5">
      <c r="B390" s="2" t="s">
        <v>371</v>
      </c>
      <c r="D390" s="1">
        <v>1</v>
      </c>
      <c r="E390" s="1">
        <v>80.99</v>
      </c>
      <c r="F390" s="1">
        <v>80.99</v>
      </c>
      <c r="G390" s="1">
        <f t="shared" si="6"/>
        <v>93.1385</v>
      </c>
    </row>
    <row r="391" spans="2:7" ht="19.5">
      <c r="B391" s="2" t="s">
        <v>378</v>
      </c>
      <c r="C391" s="1">
        <v>5</v>
      </c>
      <c r="D391" s="1">
        <v>0</v>
      </c>
      <c r="F391" s="1">
        <v>0</v>
      </c>
      <c r="G391" s="1">
        <f t="shared" si="6"/>
        <v>0</v>
      </c>
    </row>
    <row r="392" spans="2:7" ht="19.5">
      <c r="B392" s="2" t="s">
        <v>379</v>
      </c>
      <c r="C392" s="1">
        <v>5</v>
      </c>
      <c r="D392" s="1">
        <v>1</v>
      </c>
      <c r="E392" s="1">
        <v>53.99</v>
      </c>
      <c r="F392" s="1">
        <v>53.99</v>
      </c>
      <c r="G392" s="1">
        <f t="shared" si="6"/>
        <v>62.088499999999996</v>
      </c>
    </row>
    <row r="393" spans="2:7" ht="19.5">
      <c r="B393" s="2" t="s">
        <v>380</v>
      </c>
      <c r="C393" s="1">
        <v>5</v>
      </c>
      <c r="D393" s="1">
        <v>1</v>
      </c>
      <c r="E393" s="1">
        <v>49.5</v>
      </c>
      <c r="F393" s="1">
        <v>49.5</v>
      </c>
      <c r="G393" s="1">
        <f t="shared" si="6"/>
        <v>56.925</v>
      </c>
    </row>
    <row r="394" spans="2:7" ht="19.5">
      <c r="B394" s="2" t="s">
        <v>381</v>
      </c>
      <c r="C394" s="1">
        <v>10</v>
      </c>
      <c r="D394" s="1">
        <v>0</v>
      </c>
      <c r="F394" s="1">
        <v>0</v>
      </c>
      <c r="G394" s="1">
        <f t="shared" si="6"/>
        <v>0</v>
      </c>
    </row>
    <row r="395" spans="2:7" ht="19.5">
      <c r="B395" s="2" t="s">
        <v>382</v>
      </c>
      <c r="D395" s="1">
        <v>1</v>
      </c>
      <c r="E395" s="1">
        <v>89.99</v>
      </c>
      <c r="F395" s="1">
        <v>89.99</v>
      </c>
      <c r="G395" s="1">
        <f t="shared" si="6"/>
        <v>103.48849999999999</v>
      </c>
    </row>
    <row r="396" spans="2:7" ht="19.5">
      <c r="B396" s="2" t="s">
        <v>114</v>
      </c>
      <c r="D396" s="1">
        <v>1</v>
      </c>
      <c r="E396" s="1">
        <v>89.99</v>
      </c>
      <c r="F396" s="1">
        <v>89.99</v>
      </c>
      <c r="G396" s="1">
        <f t="shared" si="6"/>
        <v>103.48849999999999</v>
      </c>
    </row>
    <row r="397" spans="2:8" ht="19.5">
      <c r="B397" s="2" t="s">
        <v>115</v>
      </c>
      <c r="D397" s="1">
        <v>0</v>
      </c>
      <c r="F397" s="1">
        <v>0</v>
      </c>
      <c r="G397" s="1">
        <f t="shared" si="6"/>
        <v>0</v>
      </c>
      <c r="H397" s="1">
        <f>SUM(G375:G397)</f>
        <v>1635.116</v>
      </c>
    </row>
    <row r="398" spans="6:7" ht="19.5">
      <c r="F398" s="1">
        <v>0</v>
      </c>
      <c r="G398" s="1">
        <f t="shared" si="6"/>
        <v>0</v>
      </c>
    </row>
    <row r="399" spans="1:7" ht="19.5">
      <c r="A399" s="1" t="s">
        <v>383</v>
      </c>
      <c r="B399" s="2" t="s">
        <v>384</v>
      </c>
      <c r="D399" s="1">
        <v>0</v>
      </c>
      <c r="F399" s="1">
        <v>0</v>
      </c>
      <c r="G399" s="1">
        <f t="shared" si="6"/>
        <v>0</v>
      </c>
    </row>
    <row r="400" spans="2:7" ht="19.5">
      <c r="B400" s="2" t="s">
        <v>385</v>
      </c>
      <c r="C400" s="1">
        <v>600</v>
      </c>
      <c r="D400" s="1">
        <v>1</v>
      </c>
      <c r="E400" s="1">
        <v>53.99</v>
      </c>
      <c r="F400" s="1">
        <v>53.99</v>
      </c>
      <c r="G400" s="1">
        <f t="shared" si="6"/>
        <v>62.088499999999996</v>
      </c>
    </row>
    <row r="401" spans="2:7" ht="19.5">
      <c r="B401" s="2" t="s">
        <v>386</v>
      </c>
      <c r="C401" s="1">
        <v>600</v>
      </c>
      <c r="D401" s="1">
        <v>1</v>
      </c>
      <c r="E401" s="1">
        <v>53.99</v>
      </c>
      <c r="F401" s="1">
        <v>53.99</v>
      </c>
      <c r="G401" s="1">
        <f t="shared" si="6"/>
        <v>62.088499999999996</v>
      </c>
    </row>
    <row r="402" spans="2:7" ht="19.5">
      <c r="B402" s="2" t="s">
        <v>387</v>
      </c>
      <c r="C402" s="1">
        <v>250</v>
      </c>
      <c r="D402" s="1">
        <v>1</v>
      </c>
      <c r="E402" s="1">
        <v>89.99</v>
      </c>
      <c r="F402" s="1">
        <v>89.99</v>
      </c>
      <c r="G402" s="1">
        <f t="shared" si="6"/>
        <v>103.48849999999999</v>
      </c>
    </row>
    <row r="403" spans="2:7" ht="19.5">
      <c r="B403" s="2" t="s">
        <v>388</v>
      </c>
      <c r="C403" s="1">
        <v>100</v>
      </c>
      <c r="D403" s="1">
        <v>1</v>
      </c>
      <c r="E403" s="1">
        <v>71.99</v>
      </c>
      <c r="F403" s="1">
        <v>71.99</v>
      </c>
      <c r="G403" s="1">
        <f t="shared" si="6"/>
        <v>82.78849999999998</v>
      </c>
    </row>
    <row r="404" spans="2:7" ht="19.5">
      <c r="B404" s="2" t="s">
        <v>389</v>
      </c>
      <c r="D404" s="1">
        <v>3</v>
      </c>
      <c r="E404" s="1">
        <v>152.99</v>
      </c>
      <c r="F404" s="1">
        <v>458.97</v>
      </c>
      <c r="G404" s="1">
        <f t="shared" si="6"/>
        <v>527.8155</v>
      </c>
    </row>
    <row r="405" spans="2:7" ht="19.5">
      <c r="B405" s="2" t="s">
        <v>390</v>
      </c>
      <c r="C405" s="1">
        <v>50</v>
      </c>
      <c r="D405" s="1">
        <v>1</v>
      </c>
      <c r="E405" s="1">
        <v>179.99</v>
      </c>
      <c r="F405" s="1">
        <v>179.99</v>
      </c>
      <c r="G405" s="1">
        <f t="shared" si="6"/>
        <v>206.9885</v>
      </c>
    </row>
    <row r="406" spans="2:7" ht="19.5">
      <c r="B406" s="2" t="s">
        <v>391</v>
      </c>
      <c r="C406" s="1">
        <v>5</v>
      </c>
      <c r="D406" s="1">
        <v>1</v>
      </c>
      <c r="E406" s="1">
        <v>63</v>
      </c>
      <c r="F406" s="1">
        <v>63</v>
      </c>
      <c r="G406" s="1">
        <f t="shared" si="6"/>
        <v>72.44999999999999</v>
      </c>
    </row>
    <row r="407" spans="2:7" ht="19.5">
      <c r="B407" s="2" t="s">
        <v>392</v>
      </c>
      <c r="C407" s="1">
        <v>0.5</v>
      </c>
      <c r="D407" s="1">
        <v>1</v>
      </c>
      <c r="E407" s="1">
        <v>13.5</v>
      </c>
      <c r="F407" s="1">
        <v>13.5</v>
      </c>
      <c r="G407" s="1">
        <f t="shared" si="6"/>
        <v>15.524999999999999</v>
      </c>
    </row>
    <row r="408" spans="2:7" ht="19.5">
      <c r="B408" s="2" t="s">
        <v>393</v>
      </c>
      <c r="C408" s="1">
        <v>5</v>
      </c>
      <c r="D408" s="1">
        <v>1</v>
      </c>
      <c r="E408" s="1">
        <v>63</v>
      </c>
      <c r="F408" s="1">
        <v>63</v>
      </c>
      <c r="G408" s="1">
        <f t="shared" si="6"/>
        <v>72.44999999999999</v>
      </c>
    </row>
    <row r="409" spans="2:7" ht="19.5">
      <c r="B409" s="2" t="s">
        <v>394</v>
      </c>
      <c r="C409" s="1">
        <v>100</v>
      </c>
      <c r="D409" s="1">
        <v>0</v>
      </c>
      <c r="F409" s="1">
        <v>0</v>
      </c>
      <c r="G409" s="1">
        <f t="shared" si="6"/>
        <v>0</v>
      </c>
    </row>
    <row r="410" spans="2:7" ht="19.5">
      <c r="B410" s="2" t="s">
        <v>395</v>
      </c>
      <c r="C410" s="1">
        <v>250</v>
      </c>
      <c r="D410" s="1">
        <v>1</v>
      </c>
      <c r="E410" s="1">
        <v>63</v>
      </c>
      <c r="F410" s="1">
        <v>63</v>
      </c>
      <c r="G410" s="1">
        <f t="shared" si="6"/>
        <v>72.44999999999999</v>
      </c>
    </row>
    <row r="411" spans="2:7" ht="19.5">
      <c r="B411" s="2" t="s">
        <v>396</v>
      </c>
      <c r="C411" s="1">
        <v>250</v>
      </c>
      <c r="D411" s="1">
        <v>1</v>
      </c>
      <c r="E411" s="1">
        <v>58.49</v>
      </c>
      <c r="F411" s="1">
        <v>58.49</v>
      </c>
      <c r="G411" s="1">
        <f t="shared" si="6"/>
        <v>67.2635</v>
      </c>
    </row>
    <row r="412" spans="2:8" ht="19.5">
      <c r="B412" s="2" t="s">
        <v>397</v>
      </c>
      <c r="C412" s="1">
        <v>250</v>
      </c>
      <c r="D412" s="1">
        <v>1</v>
      </c>
      <c r="E412" s="1">
        <v>71.99</v>
      </c>
      <c r="F412" s="1">
        <v>71.99</v>
      </c>
      <c r="G412" s="1">
        <f t="shared" si="6"/>
        <v>82.78849999999998</v>
      </c>
      <c r="H412" s="1">
        <f>SUM(G399:G412)</f>
        <v>1428.1850000000002</v>
      </c>
    </row>
    <row r="413" spans="6:7" ht="19.5">
      <c r="F413" s="1">
        <v>0</v>
      </c>
      <c r="G413" s="1">
        <f t="shared" si="6"/>
        <v>0</v>
      </c>
    </row>
    <row r="414" spans="1:7" ht="19.5">
      <c r="A414" s="1" t="s">
        <v>398</v>
      </c>
      <c r="B414" s="2" t="s">
        <v>399</v>
      </c>
      <c r="C414" s="1">
        <v>600</v>
      </c>
      <c r="D414" s="1">
        <v>1</v>
      </c>
      <c r="E414" s="1">
        <v>53.99</v>
      </c>
      <c r="F414" s="1">
        <v>53.99</v>
      </c>
      <c r="G414" s="1">
        <f t="shared" si="6"/>
        <v>62.088499999999996</v>
      </c>
    </row>
    <row r="415" spans="2:7" ht="19.5">
      <c r="B415" s="2" t="s">
        <v>400</v>
      </c>
      <c r="C415" s="1">
        <v>600</v>
      </c>
      <c r="D415" s="1">
        <v>1</v>
      </c>
      <c r="E415" s="1">
        <v>53.99</v>
      </c>
      <c r="F415" s="1">
        <v>53.99</v>
      </c>
      <c r="G415" s="1">
        <f t="shared" si="6"/>
        <v>62.088499999999996</v>
      </c>
    </row>
    <row r="416" spans="2:7" ht="19.5">
      <c r="B416" s="2" t="s">
        <v>401</v>
      </c>
      <c r="D416" s="1">
        <v>1</v>
      </c>
      <c r="E416" s="1">
        <v>80.99</v>
      </c>
      <c r="F416" s="1">
        <v>80.99</v>
      </c>
      <c r="G416" s="1">
        <f t="shared" si="6"/>
        <v>93.1385</v>
      </c>
    </row>
    <row r="417" spans="2:7" ht="19.5">
      <c r="B417" s="2" t="s">
        <v>402</v>
      </c>
      <c r="D417" s="1">
        <v>1</v>
      </c>
      <c r="E417" s="1">
        <v>80.99</v>
      </c>
      <c r="F417" s="1">
        <v>80.99</v>
      </c>
      <c r="G417" s="1">
        <f t="shared" si="6"/>
        <v>93.1385</v>
      </c>
    </row>
    <row r="418" spans="2:7" ht="19.5">
      <c r="B418" s="2" t="s">
        <v>403</v>
      </c>
      <c r="D418" s="1">
        <v>0</v>
      </c>
      <c r="F418" s="1">
        <v>0</v>
      </c>
      <c r="G418" s="1">
        <f t="shared" si="6"/>
        <v>0</v>
      </c>
    </row>
    <row r="419" spans="2:7" ht="19.5">
      <c r="B419" s="2" t="s">
        <v>404</v>
      </c>
      <c r="C419" s="1">
        <v>250</v>
      </c>
      <c r="D419" s="1">
        <v>0</v>
      </c>
      <c r="F419" s="1">
        <v>0</v>
      </c>
      <c r="G419" s="1">
        <f t="shared" si="6"/>
        <v>0</v>
      </c>
    </row>
    <row r="420" spans="2:7" ht="19.5">
      <c r="B420" s="2" t="s">
        <v>405</v>
      </c>
      <c r="C420" s="1">
        <v>250</v>
      </c>
      <c r="D420" s="1">
        <v>1</v>
      </c>
      <c r="E420" s="1">
        <v>58.49</v>
      </c>
      <c r="F420" s="1">
        <v>58.49</v>
      </c>
      <c r="G420" s="1">
        <f t="shared" si="6"/>
        <v>67.2635</v>
      </c>
    </row>
    <row r="421" spans="2:7" ht="19.5">
      <c r="B421" s="2" t="s">
        <v>406</v>
      </c>
      <c r="C421" s="1">
        <v>250</v>
      </c>
      <c r="D421" s="1">
        <v>1</v>
      </c>
      <c r="E421" s="1">
        <v>193.48</v>
      </c>
      <c r="F421" s="1">
        <v>193.48</v>
      </c>
      <c r="G421" s="1">
        <f t="shared" si="6"/>
        <v>222.50199999999998</v>
      </c>
    </row>
    <row r="422" spans="2:7" ht="19.5">
      <c r="B422" s="2" t="s">
        <v>407</v>
      </c>
      <c r="C422" s="1">
        <v>250</v>
      </c>
      <c r="D422" s="1">
        <v>1</v>
      </c>
      <c r="E422" s="1">
        <v>193.48</v>
      </c>
      <c r="F422" s="1">
        <v>193.48</v>
      </c>
      <c r="G422" s="1">
        <f t="shared" si="6"/>
        <v>222.50199999999998</v>
      </c>
    </row>
    <row r="423" spans="2:7" ht="19.5">
      <c r="B423" s="2" t="s">
        <v>408</v>
      </c>
      <c r="C423" s="1">
        <v>30</v>
      </c>
      <c r="D423" s="1">
        <v>1</v>
      </c>
      <c r="E423" s="1">
        <v>76.82</v>
      </c>
      <c r="F423" s="1">
        <v>76.82</v>
      </c>
      <c r="G423" s="1">
        <f t="shared" si="6"/>
        <v>88.34299999999999</v>
      </c>
    </row>
    <row r="424" spans="2:7" ht="19.5">
      <c r="B424" s="2" t="s">
        <v>409</v>
      </c>
      <c r="C424" s="1">
        <v>10</v>
      </c>
      <c r="D424" s="1">
        <v>0</v>
      </c>
      <c r="F424" s="1">
        <v>0</v>
      </c>
      <c r="G424" s="1">
        <f t="shared" si="6"/>
        <v>0</v>
      </c>
    </row>
    <row r="425" spans="2:7" ht="19.5">
      <c r="B425" s="2" t="s">
        <v>410</v>
      </c>
      <c r="C425" s="1">
        <v>10</v>
      </c>
      <c r="D425" s="1">
        <v>0</v>
      </c>
      <c r="F425" s="1">
        <v>0</v>
      </c>
      <c r="G425" s="1">
        <f t="shared" si="6"/>
        <v>0</v>
      </c>
    </row>
    <row r="426" spans="2:7" ht="19.5">
      <c r="B426" s="2" t="s">
        <v>411</v>
      </c>
      <c r="C426" s="1">
        <v>10</v>
      </c>
      <c r="D426" s="1">
        <v>1</v>
      </c>
      <c r="E426" s="1">
        <v>90</v>
      </c>
      <c r="F426" s="1">
        <v>90</v>
      </c>
      <c r="G426" s="1">
        <f t="shared" si="6"/>
        <v>103.49999999999999</v>
      </c>
    </row>
    <row r="427" spans="2:7" ht="19.5">
      <c r="B427" s="2" t="s">
        <v>412</v>
      </c>
      <c r="C427" s="1">
        <v>10</v>
      </c>
      <c r="D427" s="1">
        <v>1</v>
      </c>
      <c r="E427" s="1">
        <v>80.99</v>
      </c>
      <c r="F427" s="1">
        <v>80.99</v>
      </c>
      <c r="G427" s="1">
        <f t="shared" si="6"/>
        <v>93.1385</v>
      </c>
    </row>
    <row r="428" spans="2:7" ht="19.5">
      <c r="B428" s="2" t="s">
        <v>413</v>
      </c>
      <c r="C428" s="1">
        <v>10</v>
      </c>
      <c r="D428" s="1">
        <v>0</v>
      </c>
      <c r="F428" s="1">
        <v>0</v>
      </c>
      <c r="G428" s="1">
        <f t="shared" si="6"/>
        <v>0</v>
      </c>
    </row>
    <row r="429" spans="2:7" ht="19.5">
      <c r="B429" s="2" t="s">
        <v>414</v>
      </c>
      <c r="C429" s="1">
        <v>10</v>
      </c>
      <c r="D429" s="1">
        <v>0</v>
      </c>
      <c r="F429" s="1">
        <v>0</v>
      </c>
      <c r="G429" s="1">
        <f t="shared" si="6"/>
        <v>0</v>
      </c>
    </row>
    <row r="430" spans="2:7" ht="19.5">
      <c r="B430" s="2" t="s">
        <v>415</v>
      </c>
      <c r="C430" s="1">
        <v>10</v>
      </c>
      <c r="D430" s="1">
        <v>1</v>
      </c>
      <c r="E430" s="1">
        <v>130.49</v>
      </c>
      <c r="F430" s="1">
        <v>130.49</v>
      </c>
      <c r="G430" s="1">
        <f t="shared" si="6"/>
        <v>150.0635</v>
      </c>
    </row>
    <row r="431" spans="2:7" ht="19.5">
      <c r="B431" s="2" t="s">
        <v>416</v>
      </c>
      <c r="C431" s="1">
        <v>10</v>
      </c>
      <c r="D431" s="1">
        <v>1</v>
      </c>
      <c r="E431" s="1">
        <v>85.49</v>
      </c>
      <c r="F431" s="1">
        <v>85.49</v>
      </c>
      <c r="G431" s="1">
        <f t="shared" si="6"/>
        <v>98.31349999999999</v>
      </c>
    </row>
    <row r="432" spans="2:7" ht="19.5">
      <c r="B432" s="2" t="s">
        <v>417</v>
      </c>
      <c r="C432" s="1">
        <v>10</v>
      </c>
      <c r="D432" s="1">
        <v>0</v>
      </c>
      <c r="F432" s="1">
        <v>0</v>
      </c>
      <c r="G432" s="1">
        <f t="shared" si="6"/>
        <v>0</v>
      </c>
    </row>
    <row r="433" spans="2:7" ht="19.5">
      <c r="B433" s="2" t="s">
        <v>418</v>
      </c>
      <c r="C433" s="1">
        <v>340</v>
      </c>
      <c r="D433" s="1">
        <v>2</v>
      </c>
      <c r="E433" s="1">
        <v>103.49</v>
      </c>
      <c r="F433" s="1">
        <v>206.98</v>
      </c>
      <c r="G433" s="1">
        <f t="shared" si="6"/>
        <v>238.02699999999996</v>
      </c>
    </row>
    <row r="434" spans="2:7" ht="19.5">
      <c r="B434" s="2" t="s">
        <v>419</v>
      </c>
      <c r="C434" s="1">
        <v>300</v>
      </c>
      <c r="D434" s="1">
        <v>1</v>
      </c>
      <c r="E434" s="1">
        <v>53.99</v>
      </c>
      <c r="F434" s="1">
        <v>53.99</v>
      </c>
      <c r="G434" s="1">
        <f t="shared" si="6"/>
        <v>62.088499999999996</v>
      </c>
    </row>
    <row r="435" spans="2:7" ht="19.5">
      <c r="B435" s="2" t="s">
        <v>420</v>
      </c>
      <c r="C435" s="1">
        <v>500</v>
      </c>
      <c r="D435" s="1">
        <v>0</v>
      </c>
      <c r="F435" s="1">
        <v>0</v>
      </c>
      <c r="G435" s="1">
        <f t="shared" si="6"/>
        <v>0</v>
      </c>
    </row>
    <row r="436" spans="2:7" ht="19.5">
      <c r="B436" s="2" t="s">
        <v>421</v>
      </c>
      <c r="C436" s="1">
        <v>250</v>
      </c>
      <c r="D436" s="1">
        <v>1</v>
      </c>
      <c r="E436" s="1">
        <v>89.99</v>
      </c>
      <c r="F436" s="1">
        <v>89.99</v>
      </c>
      <c r="G436" s="1">
        <f t="shared" si="6"/>
        <v>103.48849999999999</v>
      </c>
    </row>
    <row r="437" spans="2:7" ht="19.5">
      <c r="B437" s="2" t="s">
        <v>422</v>
      </c>
      <c r="D437" s="1">
        <v>0</v>
      </c>
      <c r="F437" s="1">
        <v>0</v>
      </c>
      <c r="G437" s="1">
        <f t="shared" si="6"/>
        <v>0</v>
      </c>
    </row>
    <row r="438" spans="2:7" ht="19.5">
      <c r="B438" s="2" t="s">
        <v>423</v>
      </c>
      <c r="C438" s="1">
        <v>10</v>
      </c>
      <c r="D438" s="1">
        <v>1</v>
      </c>
      <c r="E438" s="1">
        <v>71.99</v>
      </c>
      <c r="F438" s="1">
        <v>71.99</v>
      </c>
      <c r="G438" s="1">
        <f t="shared" si="6"/>
        <v>82.78849999999998</v>
      </c>
    </row>
    <row r="439" spans="2:8" ht="19.5">
      <c r="B439" s="2" t="s">
        <v>424</v>
      </c>
      <c r="C439" s="1">
        <v>5</v>
      </c>
      <c r="D439" s="1">
        <v>1</v>
      </c>
      <c r="E439" s="1">
        <v>63</v>
      </c>
      <c r="F439" s="1">
        <v>63</v>
      </c>
      <c r="G439" s="1">
        <f t="shared" si="6"/>
        <v>72.44999999999999</v>
      </c>
      <c r="H439" s="1">
        <f>SUM(G414:G439)</f>
        <v>1914.9224999999997</v>
      </c>
    </row>
    <row r="440" spans="6:7" ht="19.5">
      <c r="F440" s="1">
        <v>0</v>
      </c>
      <c r="G440" s="1">
        <f t="shared" si="6"/>
        <v>0</v>
      </c>
    </row>
    <row r="441" spans="1:7" ht="19.5">
      <c r="A441" s="1" t="s">
        <v>425</v>
      </c>
      <c r="B441" s="2" t="s">
        <v>426</v>
      </c>
      <c r="D441" s="1">
        <v>1</v>
      </c>
      <c r="E441" s="1">
        <v>103.49</v>
      </c>
      <c r="F441" s="1">
        <v>103.49</v>
      </c>
      <c r="G441" s="1">
        <f t="shared" si="6"/>
        <v>119.01349999999998</v>
      </c>
    </row>
    <row r="442" spans="2:7" ht="19.5">
      <c r="B442" s="2" t="s">
        <v>427</v>
      </c>
      <c r="D442" s="1">
        <v>1</v>
      </c>
      <c r="E442" s="1">
        <v>80.99</v>
      </c>
      <c r="F442" s="1">
        <v>80.99</v>
      </c>
      <c r="G442" s="1">
        <f t="shared" si="6"/>
        <v>93.1385</v>
      </c>
    </row>
    <row r="443" spans="2:7" ht="19.5">
      <c r="B443" s="2" t="s">
        <v>428</v>
      </c>
      <c r="D443" s="1">
        <v>0</v>
      </c>
      <c r="E443" s="1">
        <v>80.99</v>
      </c>
      <c r="F443" s="1">
        <v>0</v>
      </c>
      <c r="G443" s="1">
        <f t="shared" si="6"/>
        <v>0</v>
      </c>
    </row>
    <row r="444" spans="2:7" ht="19.5">
      <c r="B444" s="2" t="s">
        <v>429</v>
      </c>
      <c r="D444" s="1">
        <v>1</v>
      </c>
      <c r="E444" s="1">
        <v>80.99</v>
      </c>
      <c r="F444" s="1">
        <v>80.99</v>
      </c>
      <c r="G444" s="1">
        <f t="shared" si="6"/>
        <v>93.1385</v>
      </c>
    </row>
    <row r="445" spans="2:7" ht="19.5">
      <c r="B445" s="2" t="s">
        <v>430</v>
      </c>
      <c r="D445" s="1">
        <v>1</v>
      </c>
      <c r="E445" s="1">
        <v>80.99</v>
      </c>
      <c r="F445" s="1">
        <v>80.99</v>
      </c>
      <c r="G445" s="1">
        <f aca="true" t="shared" si="7" ref="G445:G487">(F445)*(1+15%)</f>
        <v>93.1385</v>
      </c>
    </row>
    <row r="446" spans="2:7" ht="19.5">
      <c r="B446" s="2" t="s">
        <v>431</v>
      </c>
      <c r="C446" s="1">
        <v>600</v>
      </c>
      <c r="D446" s="1">
        <v>1</v>
      </c>
      <c r="E446" s="1">
        <v>53.99</v>
      </c>
      <c r="F446" s="1">
        <v>53.99</v>
      </c>
      <c r="G446" s="1">
        <f t="shared" si="7"/>
        <v>62.088499999999996</v>
      </c>
    </row>
    <row r="447" spans="2:7" ht="19.5">
      <c r="B447" s="2" t="s">
        <v>432</v>
      </c>
      <c r="D447" s="1">
        <v>1</v>
      </c>
      <c r="E447" s="1">
        <v>71.99</v>
      </c>
      <c r="F447" s="1">
        <v>71.99</v>
      </c>
      <c r="G447" s="1">
        <f t="shared" si="7"/>
        <v>82.78849999999998</v>
      </c>
    </row>
    <row r="448" spans="2:7" ht="19.5">
      <c r="B448" s="2" t="s">
        <v>433</v>
      </c>
      <c r="D448" s="1">
        <v>1</v>
      </c>
      <c r="E448" s="1">
        <v>71.99</v>
      </c>
      <c r="F448" s="1">
        <v>71.99</v>
      </c>
      <c r="G448" s="1">
        <f t="shared" si="7"/>
        <v>82.78849999999998</v>
      </c>
    </row>
    <row r="449" spans="2:7" ht="19.5">
      <c r="B449" s="2" t="s">
        <v>434</v>
      </c>
      <c r="C449" s="1">
        <v>100</v>
      </c>
      <c r="D449" s="1">
        <v>1</v>
      </c>
      <c r="E449" s="1">
        <v>45</v>
      </c>
      <c r="F449" s="1">
        <v>45</v>
      </c>
      <c r="G449" s="1">
        <f t="shared" si="7"/>
        <v>51.74999999999999</v>
      </c>
    </row>
    <row r="450" spans="2:8" ht="19.5">
      <c r="B450" s="2" t="s">
        <v>435</v>
      </c>
      <c r="C450" s="1">
        <v>100</v>
      </c>
      <c r="D450" s="1">
        <v>1</v>
      </c>
      <c r="E450" s="1">
        <v>40.49</v>
      </c>
      <c r="F450" s="1">
        <v>40.49</v>
      </c>
      <c r="G450" s="1">
        <f t="shared" si="7"/>
        <v>46.5635</v>
      </c>
      <c r="H450" s="1">
        <f>SUM(G441:G450)</f>
        <v>724.4079999999999</v>
      </c>
    </row>
    <row r="451" spans="6:7" ht="19.5">
      <c r="F451" s="1">
        <v>0</v>
      </c>
      <c r="G451" s="1">
        <f t="shared" si="7"/>
        <v>0</v>
      </c>
    </row>
    <row r="452" spans="1:7" ht="19.5">
      <c r="A452" s="1" t="s">
        <v>436</v>
      </c>
      <c r="B452" s="2" t="s">
        <v>437</v>
      </c>
      <c r="C452" s="1">
        <v>250</v>
      </c>
      <c r="D452" s="1">
        <v>1</v>
      </c>
      <c r="E452" s="1">
        <v>89.99</v>
      </c>
      <c r="F452" s="1">
        <v>89.99</v>
      </c>
      <c r="G452" s="1">
        <f t="shared" si="7"/>
        <v>103.48849999999999</v>
      </c>
    </row>
    <row r="453" spans="2:7" ht="19.5">
      <c r="B453" s="2" t="s">
        <v>438</v>
      </c>
      <c r="C453" s="1">
        <v>250</v>
      </c>
      <c r="D453" s="1">
        <v>1</v>
      </c>
      <c r="E453" s="1">
        <v>58.49</v>
      </c>
      <c r="F453" s="1">
        <v>58.49</v>
      </c>
      <c r="G453" s="1">
        <f t="shared" si="7"/>
        <v>67.2635</v>
      </c>
    </row>
    <row r="454" spans="2:7" ht="19.5">
      <c r="B454" s="2" t="s">
        <v>439</v>
      </c>
      <c r="C454" s="1">
        <v>250</v>
      </c>
      <c r="D454" s="1">
        <v>1</v>
      </c>
      <c r="E454" s="1">
        <v>58.49</v>
      </c>
      <c r="F454" s="1">
        <v>58.49</v>
      </c>
      <c r="G454" s="1">
        <f t="shared" si="7"/>
        <v>67.2635</v>
      </c>
    </row>
    <row r="455" spans="2:7" ht="19.5">
      <c r="B455" s="2" t="s">
        <v>440</v>
      </c>
      <c r="C455" s="1">
        <v>10</v>
      </c>
      <c r="D455" s="1">
        <v>1</v>
      </c>
      <c r="E455" s="1">
        <v>90</v>
      </c>
      <c r="F455" s="1">
        <v>90</v>
      </c>
      <c r="G455" s="1">
        <f t="shared" si="7"/>
        <v>103.49999999999999</v>
      </c>
    </row>
    <row r="456" spans="2:7" ht="19.5">
      <c r="B456" s="2" t="s">
        <v>441</v>
      </c>
      <c r="C456" s="1">
        <v>5</v>
      </c>
      <c r="D456" s="1">
        <v>1</v>
      </c>
      <c r="E456" s="1">
        <v>63</v>
      </c>
      <c r="F456" s="1">
        <v>63</v>
      </c>
      <c r="G456" s="1">
        <f t="shared" si="7"/>
        <v>72.44999999999999</v>
      </c>
    </row>
    <row r="457" spans="2:7" ht="19.5">
      <c r="B457" s="2" t="s">
        <v>442</v>
      </c>
      <c r="C457" s="1">
        <v>5</v>
      </c>
      <c r="D457" s="1">
        <v>1</v>
      </c>
      <c r="E457" s="1">
        <v>58.49</v>
      </c>
      <c r="F457" s="1">
        <v>58.49</v>
      </c>
      <c r="G457" s="1">
        <f t="shared" si="7"/>
        <v>67.2635</v>
      </c>
    </row>
    <row r="458" spans="2:7" ht="19.5">
      <c r="B458" s="2" t="s">
        <v>443</v>
      </c>
      <c r="C458" s="1">
        <v>10</v>
      </c>
      <c r="D458" s="1">
        <v>0</v>
      </c>
      <c r="F458" s="1">
        <v>0</v>
      </c>
      <c r="G458" s="1">
        <f t="shared" si="7"/>
        <v>0</v>
      </c>
    </row>
    <row r="459" spans="2:7" ht="19.5">
      <c r="B459" s="2" t="s">
        <v>444</v>
      </c>
      <c r="C459" s="1">
        <v>5</v>
      </c>
      <c r="D459" s="1">
        <v>0</v>
      </c>
      <c r="F459" s="1">
        <v>0</v>
      </c>
      <c r="G459" s="1">
        <f t="shared" si="7"/>
        <v>0</v>
      </c>
    </row>
    <row r="460" spans="2:8" ht="19.5">
      <c r="B460" s="2" t="s">
        <v>445</v>
      </c>
      <c r="D460" s="1">
        <v>1</v>
      </c>
      <c r="E460" s="1">
        <v>103.49</v>
      </c>
      <c r="F460" s="1">
        <v>103.49</v>
      </c>
      <c r="G460" s="1">
        <f t="shared" si="7"/>
        <v>119.01349999999998</v>
      </c>
      <c r="H460" s="1">
        <f>SUM(G452:G460)</f>
        <v>600.2425</v>
      </c>
    </row>
    <row r="461" spans="6:7" ht="19.5">
      <c r="F461" s="1">
        <v>0</v>
      </c>
      <c r="G461" s="1">
        <f t="shared" si="7"/>
        <v>0</v>
      </c>
    </row>
    <row r="462" spans="6:7" ht="19.5">
      <c r="F462" s="1">
        <v>0</v>
      </c>
      <c r="G462" s="1">
        <f t="shared" si="7"/>
        <v>0</v>
      </c>
    </row>
    <row r="463" spans="1:7" ht="19.5">
      <c r="A463" s="1" t="s">
        <v>446</v>
      </c>
      <c r="B463" s="2" t="s">
        <v>447</v>
      </c>
      <c r="C463" s="1">
        <v>0.5</v>
      </c>
      <c r="D463" s="1">
        <v>1</v>
      </c>
      <c r="E463" s="1">
        <v>13.5</v>
      </c>
      <c r="F463" s="1">
        <v>13.5</v>
      </c>
      <c r="G463" s="1">
        <f t="shared" si="7"/>
        <v>15.524999999999999</v>
      </c>
    </row>
    <row r="464" spans="2:7" ht="19.5">
      <c r="B464" s="2" t="s">
        <v>448</v>
      </c>
      <c r="C464" s="1">
        <v>0.5</v>
      </c>
      <c r="D464" s="1">
        <v>1</v>
      </c>
      <c r="E464" s="1">
        <v>13.5</v>
      </c>
      <c r="F464" s="1">
        <v>13.5</v>
      </c>
      <c r="G464" s="1">
        <f t="shared" si="7"/>
        <v>15.524999999999999</v>
      </c>
    </row>
    <row r="465" spans="2:7" ht="19.5">
      <c r="B465" s="2" t="s">
        <v>449</v>
      </c>
      <c r="C465" s="1">
        <v>5</v>
      </c>
      <c r="D465" s="1">
        <v>1</v>
      </c>
      <c r="E465" s="1">
        <v>53.99</v>
      </c>
      <c r="F465" s="1">
        <v>53.99</v>
      </c>
      <c r="G465" s="1">
        <f t="shared" si="7"/>
        <v>62.088499999999996</v>
      </c>
    </row>
    <row r="466" spans="2:7" ht="19.5">
      <c r="B466" s="2" t="s">
        <v>450</v>
      </c>
      <c r="C466" s="1">
        <v>5</v>
      </c>
      <c r="D466" s="1">
        <v>1</v>
      </c>
      <c r="E466" s="1">
        <v>53.99</v>
      </c>
      <c r="F466" s="1">
        <v>53.99</v>
      </c>
      <c r="G466" s="1">
        <f t="shared" si="7"/>
        <v>62.088499999999996</v>
      </c>
    </row>
    <row r="467" spans="2:7" ht="19.5">
      <c r="B467" s="2" t="s">
        <v>451</v>
      </c>
      <c r="C467" s="1">
        <v>5</v>
      </c>
      <c r="D467" s="1">
        <v>1</v>
      </c>
      <c r="E467" s="1">
        <v>49.5</v>
      </c>
      <c r="F467" s="1">
        <v>49.5</v>
      </c>
      <c r="G467" s="1">
        <f t="shared" si="7"/>
        <v>56.925</v>
      </c>
    </row>
    <row r="468" spans="2:7" ht="19.5">
      <c r="B468" s="2" t="s">
        <v>452</v>
      </c>
      <c r="C468" s="1">
        <v>5</v>
      </c>
      <c r="D468" s="1">
        <v>1</v>
      </c>
      <c r="E468" s="1">
        <v>53.99</v>
      </c>
      <c r="F468" s="1">
        <v>53.99</v>
      </c>
      <c r="G468" s="1">
        <f t="shared" si="7"/>
        <v>62.088499999999996</v>
      </c>
    </row>
    <row r="469" spans="2:7" ht="19.5">
      <c r="B469" s="2" t="s">
        <v>453</v>
      </c>
      <c r="C469" s="1">
        <v>5</v>
      </c>
      <c r="D469" s="1">
        <v>1</v>
      </c>
      <c r="E469" s="1">
        <v>53.99</v>
      </c>
      <c r="F469" s="1">
        <v>53.99</v>
      </c>
      <c r="G469" s="1">
        <f t="shared" si="7"/>
        <v>62.088499999999996</v>
      </c>
    </row>
    <row r="470" spans="2:7" ht="19.5">
      <c r="B470" s="2" t="s">
        <v>454</v>
      </c>
      <c r="C470" s="1">
        <v>5</v>
      </c>
      <c r="D470" s="1">
        <v>1</v>
      </c>
      <c r="E470" s="1">
        <v>53.99</v>
      </c>
      <c r="F470" s="1">
        <v>53.99</v>
      </c>
      <c r="G470" s="1">
        <f t="shared" si="7"/>
        <v>62.088499999999996</v>
      </c>
    </row>
    <row r="471" spans="2:7" ht="19.5">
      <c r="B471" s="2" t="s">
        <v>455</v>
      </c>
      <c r="C471" s="1">
        <v>10</v>
      </c>
      <c r="D471" s="1">
        <v>1</v>
      </c>
      <c r="E471" s="1">
        <v>71.99</v>
      </c>
      <c r="F471" s="1">
        <v>71.99</v>
      </c>
      <c r="G471" s="1">
        <f t="shared" si="7"/>
        <v>82.78849999999998</v>
      </c>
    </row>
    <row r="472" spans="2:7" ht="19.5">
      <c r="B472" s="2" t="s">
        <v>456</v>
      </c>
      <c r="C472" s="1">
        <v>10</v>
      </c>
      <c r="D472" s="1">
        <v>1</v>
      </c>
      <c r="E472" s="1">
        <v>76.5</v>
      </c>
      <c r="F472" s="1">
        <v>76.5</v>
      </c>
      <c r="G472" s="1">
        <f t="shared" si="7"/>
        <v>87.975</v>
      </c>
    </row>
    <row r="473" spans="2:7" ht="19.5">
      <c r="B473" s="2" t="s">
        <v>457</v>
      </c>
      <c r="C473" s="1">
        <v>10</v>
      </c>
      <c r="D473" s="1">
        <v>1</v>
      </c>
      <c r="E473" s="1">
        <v>80.99</v>
      </c>
      <c r="F473" s="1">
        <v>80.99</v>
      </c>
      <c r="G473" s="1">
        <f t="shared" si="7"/>
        <v>93.1385</v>
      </c>
    </row>
    <row r="474" spans="2:7" ht="19.5">
      <c r="B474" s="2" t="s">
        <v>458</v>
      </c>
      <c r="C474" s="1">
        <v>10</v>
      </c>
      <c r="D474" s="1">
        <v>1</v>
      </c>
      <c r="E474" s="1">
        <v>76.5</v>
      </c>
      <c r="F474" s="1">
        <v>76.5</v>
      </c>
      <c r="G474" s="1">
        <f t="shared" si="7"/>
        <v>87.975</v>
      </c>
    </row>
    <row r="475" spans="2:7" ht="19.5">
      <c r="B475" s="2" t="s">
        <v>459</v>
      </c>
      <c r="C475" s="1">
        <v>50</v>
      </c>
      <c r="D475" s="1">
        <v>1</v>
      </c>
      <c r="E475" s="1">
        <v>179.99</v>
      </c>
      <c r="F475" s="1">
        <v>179.99</v>
      </c>
      <c r="G475" s="1">
        <f t="shared" si="7"/>
        <v>206.9885</v>
      </c>
    </row>
    <row r="476" spans="2:7" ht="19.5">
      <c r="B476" s="2" t="s">
        <v>460</v>
      </c>
      <c r="D476" s="1">
        <v>1</v>
      </c>
      <c r="E476" s="1">
        <v>80.99</v>
      </c>
      <c r="F476" s="1">
        <v>80.99</v>
      </c>
      <c r="G476" s="1">
        <f t="shared" si="7"/>
        <v>93.1385</v>
      </c>
    </row>
    <row r="477" spans="2:7" ht="19.5">
      <c r="B477" s="2" t="s">
        <v>461</v>
      </c>
      <c r="D477" s="1">
        <v>1</v>
      </c>
      <c r="E477" s="1">
        <v>80.99</v>
      </c>
      <c r="F477" s="1">
        <v>80.99</v>
      </c>
      <c r="G477" s="1">
        <f t="shared" si="7"/>
        <v>93.1385</v>
      </c>
    </row>
    <row r="478" spans="2:7" ht="19.5">
      <c r="B478" s="2" t="s">
        <v>462</v>
      </c>
      <c r="D478" s="1">
        <v>1</v>
      </c>
      <c r="E478" s="1">
        <v>103.49</v>
      </c>
      <c r="F478" s="1">
        <v>103.49</v>
      </c>
      <c r="G478" s="1">
        <f t="shared" si="7"/>
        <v>119.01349999999998</v>
      </c>
    </row>
    <row r="479" spans="2:7" ht="19.5">
      <c r="B479" s="2" t="s">
        <v>463</v>
      </c>
      <c r="C479" s="1">
        <v>100</v>
      </c>
      <c r="D479" s="1">
        <v>1</v>
      </c>
      <c r="E479" s="1">
        <v>179.99</v>
      </c>
      <c r="F479" s="1">
        <v>179.99</v>
      </c>
      <c r="G479" s="1">
        <f t="shared" si="7"/>
        <v>206.9885</v>
      </c>
    </row>
    <row r="480" spans="2:7" ht="19.5">
      <c r="B480" s="2" t="s">
        <v>464</v>
      </c>
      <c r="C480" s="1">
        <v>100</v>
      </c>
      <c r="D480" s="1">
        <v>1</v>
      </c>
      <c r="E480" s="1">
        <v>112.49</v>
      </c>
      <c r="F480" s="1">
        <v>112.49</v>
      </c>
      <c r="G480" s="1">
        <f t="shared" si="7"/>
        <v>129.3635</v>
      </c>
    </row>
    <row r="481" spans="7:8" ht="19.5">
      <c r="G481" s="1">
        <f t="shared" si="7"/>
        <v>0</v>
      </c>
      <c r="H481" s="1">
        <f>SUM(G463:G481)</f>
        <v>1598.9255</v>
      </c>
    </row>
    <row r="482" ht="19.5">
      <c r="G482" s="1">
        <f t="shared" si="7"/>
        <v>0</v>
      </c>
    </row>
    <row r="483" ht="19.5">
      <c r="G483" s="1">
        <f t="shared" si="7"/>
        <v>0</v>
      </c>
    </row>
    <row r="484" spans="1:7" ht="19.5">
      <c r="A484" s="1" t="s">
        <v>466</v>
      </c>
      <c r="B484" s="2" t="s">
        <v>465</v>
      </c>
      <c r="C484" s="1">
        <v>0</v>
      </c>
      <c r="D484" s="1">
        <v>1</v>
      </c>
      <c r="E484" s="1">
        <v>89.99</v>
      </c>
      <c r="F484" s="1">
        <v>89.99</v>
      </c>
      <c r="G484" s="1">
        <f t="shared" si="7"/>
        <v>103.48849999999999</v>
      </c>
    </row>
    <row r="485" spans="2:7" ht="19.5">
      <c r="B485" s="2" t="s">
        <v>470</v>
      </c>
      <c r="C485" s="1">
        <v>250</v>
      </c>
      <c r="D485" s="1">
        <v>2</v>
      </c>
      <c r="E485" s="1">
        <v>58.49</v>
      </c>
      <c r="F485" s="1">
        <v>58.49</v>
      </c>
      <c r="G485" s="1">
        <f t="shared" si="7"/>
        <v>67.2635</v>
      </c>
    </row>
    <row r="486" spans="2:7" ht="19.5">
      <c r="B486" s="2" t="s">
        <v>76</v>
      </c>
      <c r="C486" s="1">
        <v>5</v>
      </c>
      <c r="D486" s="1">
        <v>1</v>
      </c>
      <c r="E486" s="1">
        <v>49.5</v>
      </c>
      <c r="F486" s="1">
        <v>49.5</v>
      </c>
      <c r="G486" s="1">
        <f t="shared" si="7"/>
        <v>56.925</v>
      </c>
    </row>
    <row r="487" spans="2:7" ht="19.5">
      <c r="B487" s="2" t="s">
        <v>462</v>
      </c>
      <c r="D487" s="1">
        <v>1</v>
      </c>
      <c r="E487" s="1">
        <v>103.49</v>
      </c>
      <c r="F487" s="1">
        <v>103.49</v>
      </c>
      <c r="G487" s="1">
        <f t="shared" si="7"/>
        <v>119.01349999999998</v>
      </c>
    </row>
    <row r="488" spans="2:7" ht="19.5">
      <c r="B488" s="2" t="s">
        <v>469</v>
      </c>
      <c r="C488" s="1">
        <v>10</v>
      </c>
      <c r="D488" s="1">
        <v>1</v>
      </c>
      <c r="E488" s="1">
        <v>107.99</v>
      </c>
      <c r="F488" s="1">
        <v>107.99</v>
      </c>
      <c r="G488" s="1">
        <f>(F488)*(1+15%)</f>
        <v>124.18849999999999</v>
      </c>
    </row>
    <row r="489" spans="6:8" ht="19.5">
      <c r="F489" s="1">
        <f>SUM(F2:F488)</f>
        <v>27700.360000000106</v>
      </c>
      <c r="H489" s="1">
        <f>SUM(H2:H488)</f>
        <v>31384.535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2014-08-06T13:25:41Z</dcterms:modified>
  <cp:category/>
  <cp:version/>
  <cp:contentType/>
  <cp:contentStatus/>
</cp:coreProperties>
</file>