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<sst xmlns="http://schemas.openxmlformats.org/spreadsheetml/2006/main" count="261" uniqueCount="95">
  <si>
    <t>ник</t>
  </si>
  <si>
    <t>заказ</t>
  </si>
  <si>
    <t>кол-во</t>
  </si>
  <si>
    <t>цена</t>
  </si>
  <si>
    <t>kreimerok</t>
  </si>
  <si>
    <t>Сумочка Лунтик</t>
  </si>
  <si>
    <t>итого</t>
  </si>
  <si>
    <t>Оль4а</t>
  </si>
  <si>
    <t>Чебурашка рассказывает сказки</t>
  </si>
  <si>
    <t>СВЕСТОМ</t>
  </si>
  <si>
    <t>Мяч-прыгунок Смайл</t>
  </si>
  <si>
    <t>Бархатная </t>
  </si>
  <si>
    <t>ДРАКОН ЗЕЛЕНЫЙ</t>
  </si>
  <si>
    <t>Ol'ga </t>
  </si>
  <si>
    <t> komilfo001</t>
  </si>
  <si>
    <t>Тигра</t>
  </si>
  <si>
    <t>Вредная Врединка </t>
  </si>
  <si>
    <t>Пескарь Иванович</t>
  </si>
  <si>
    <t>Мышиный дуэт</t>
  </si>
  <si>
    <t>Змея в шарфике</t>
  </si>
  <si>
    <t>Selesta</t>
  </si>
  <si>
    <t>Змея малая</t>
  </si>
  <si>
    <t>ТАНЮШКА Х.</t>
  </si>
  <si>
    <t>snopic</t>
  </si>
  <si>
    <t> Palanez</t>
  </si>
  <si>
    <t>Велюр</t>
  </si>
  <si>
    <t>Ashlen</t>
  </si>
  <si>
    <t>ЮляEvdokimova</t>
  </si>
  <si>
    <t>Обезъяна улыбка</t>
  </si>
  <si>
    <t>Дракон с крыльями</t>
  </si>
  <si>
    <t>Маtъ</t>
  </si>
  <si>
    <t>Ирина_</t>
  </si>
  <si>
    <t>Сумка с медведем яркая</t>
  </si>
  <si>
    <t>Сумка с медведем яркая сирень</t>
  </si>
  <si>
    <t>Котенки</t>
  </si>
  <si>
    <t>Сумка с медведем яркая желтая</t>
  </si>
  <si>
    <t>ink</t>
  </si>
  <si>
    <t>Сумка джинсовая</t>
  </si>
  <si>
    <t>Сумка джинсовая зел/оранж</t>
  </si>
  <si>
    <t>РЮКЗАК С ИГРУШКОЙ №2</t>
  </si>
  <si>
    <t>Лунюшка</t>
  </si>
  <si>
    <t>Бархатная</t>
  </si>
  <si>
    <t>Olesya555</t>
  </si>
  <si>
    <t>Marina_SV</t>
  </si>
  <si>
    <t>Тамара М.</t>
  </si>
  <si>
    <t xml:space="preserve">МАМА МИНИ </t>
  </si>
  <si>
    <t>РЮКЗАК С ИГРУШКОЙ №2  медведь</t>
  </si>
  <si>
    <t>INK@</t>
  </si>
  <si>
    <t>РЮКЗАК С ИГРУШКОЙ №2  заяц</t>
  </si>
  <si>
    <t>Рюкзак бычок в комбинезоне</t>
  </si>
  <si>
    <t> Елена Лапусечка</t>
  </si>
  <si>
    <t>Шапка с игрушкой</t>
  </si>
  <si>
    <t>Шапка с игрушкой  заяц</t>
  </si>
  <si>
    <t> Kimberly</t>
  </si>
  <si>
    <t>Шапка с игрушкой  заяц и медведь</t>
  </si>
  <si>
    <t>ШАРФ С ИГРУШКОЙ заяц</t>
  </si>
  <si>
    <t>ШАРФ С ИГРУШКОЙ заяц и медведь</t>
  </si>
  <si>
    <t>ШАРФ С ИГРУШКОЙ медведь</t>
  </si>
  <si>
    <t>Слива Лиловая</t>
  </si>
  <si>
    <t xml:space="preserve">ШАРФ С ИГРУШКОЙ заяц </t>
  </si>
  <si>
    <t>СУМОЧКА-ПОЛЯНКА С ЗАЙЦАМИ</t>
  </si>
  <si>
    <t>Алтайская чайка</t>
  </si>
  <si>
    <t xml:space="preserve">ПОДУШКА АССОРТИ </t>
  </si>
  <si>
    <t>ПОДУШКА АССОРТИ  2шт дельф</t>
  </si>
  <si>
    <t xml:space="preserve">ПОДУШКА АССОРТИ  </t>
  </si>
  <si>
    <t>НАБОР ЛУНТИК И КУЗНЕЧИК</t>
  </si>
  <si>
    <t>Ол_га</t>
  </si>
  <si>
    <t>МЕДВЕДЬ С СЕРДЦЕМ БОЛ.</t>
  </si>
  <si>
    <t>СУМКА ЛЕОПАРД 120р</t>
  </si>
  <si>
    <t>ПРИСТРОЙ</t>
  </si>
  <si>
    <t>Дракон зеленый</t>
  </si>
  <si>
    <t xml:space="preserve">Сумка с медведем яркая </t>
  </si>
  <si>
    <t>Рюкзак с игрушкой №2</t>
  </si>
  <si>
    <t>Шарф с игрушкой</t>
  </si>
  <si>
    <t>Сумка леопард</t>
  </si>
  <si>
    <t>~ЕLEN@~</t>
  </si>
  <si>
    <t>Кошка белые лапки</t>
  </si>
  <si>
    <t>КОШКА БЕЛЫЕ ЛАПКИ</t>
  </si>
  <si>
    <t>Kseniya 22</t>
  </si>
  <si>
    <t>olyshka_z</t>
  </si>
  <si>
    <t>орг%</t>
  </si>
  <si>
    <t>сдано</t>
  </si>
  <si>
    <t>olesya5</t>
  </si>
  <si>
    <t xml:space="preserve">транспорт 927р, </t>
  </si>
  <si>
    <t>Сумка джинсовая зел/оранж  4шт</t>
  </si>
  <si>
    <t>Мяч-прыгунок Смайл  1упаковка 250шт</t>
  </si>
  <si>
    <t>пришло 413ед.</t>
  </si>
  <si>
    <t>2,24 рубля/единица</t>
  </si>
  <si>
    <t xml:space="preserve">чебурашки, мышки в коробке 4 ед., т.е. 8,96р. </t>
  </si>
  <si>
    <t>обезъяна, мишка большой 10 ед. ,т.е. 22,4 р.</t>
  </si>
  <si>
    <t>игрушки в среднем 1ед. , 2,24р.</t>
  </si>
  <si>
    <t>змейка, 1 рез.шар - 0,2ед, т.е. 0,448 р.</t>
  </si>
  <si>
    <t>тр-т в ед.</t>
  </si>
  <si>
    <t>тр-т руб.</t>
  </si>
  <si>
    <t>долг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</si>
</sst>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2"/>
      <name val="Cambria"/>
      <family val="1"/>
    </font>
    <font>
      <b/>
      <sz val="12"/>
      <color indexed="8"/>
      <name val="Cambria"/>
      <family val="1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00">
      <selection activeCell="G9" sqref="G9"/>
    </sheetView>
  </sheetViews>
  <sheetFormatPr defaultColWidth="9.140625" defaultRowHeight="12.75"/>
  <cols>
    <col min="1" max="1" width="18.28125" style="8" customWidth="1"/>
    <col min="2" max="2" width="32.140625" style="8" customWidth="1"/>
    <col min="3" max="3" width="5.421875" style="8" customWidth="1"/>
    <col min="4" max="4" width="5.28125" style="8" customWidth="1"/>
    <col min="5" max="16384" width="9.140625" style="8" customWidth="1"/>
  </cols>
  <sheetData>
    <row r="1" spans="1:4" ht="12.75">
      <c r="A1" s="8" t="s">
        <v>4</v>
      </c>
      <c r="B1" s="8" t="s">
        <v>5</v>
      </c>
      <c r="C1" s="8">
        <v>1</v>
      </c>
      <c r="D1" s="8">
        <v>290</v>
      </c>
    </row>
    <row r="2" spans="2:4" ht="12.75">
      <c r="B2" s="8" t="s">
        <v>46</v>
      </c>
      <c r="C2" s="8">
        <v>1</v>
      </c>
      <c r="D2" s="8">
        <v>150</v>
      </c>
    </row>
    <row r="4" spans="1:4" ht="12.75">
      <c r="A4" s="8" t="s">
        <v>7</v>
      </c>
      <c r="B4" s="8" t="s">
        <v>8</v>
      </c>
      <c r="C4" s="8">
        <v>2</v>
      </c>
      <c r="D4" s="8">
        <v>1000</v>
      </c>
    </row>
    <row r="6" spans="1:4" ht="12.75">
      <c r="A6" s="8" t="s">
        <v>11</v>
      </c>
      <c r="B6" s="8" t="s">
        <v>12</v>
      </c>
      <c r="C6" s="8">
        <v>3</v>
      </c>
      <c r="D6" s="8">
        <v>45</v>
      </c>
    </row>
    <row r="7" spans="1:4" ht="12.75">
      <c r="A7" s="8" t="s">
        <v>41</v>
      </c>
      <c r="B7" s="8" t="s">
        <v>39</v>
      </c>
      <c r="C7" s="8">
        <v>1</v>
      </c>
      <c r="D7" s="8">
        <v>150</v>
      </c>
    </row>
    <row r="9" spans="1:4" ht="12.75">
      <c r="A9" s="8" t="s">
        <v>47</v>
      </c>
      <c r="B9" s="8" t="s">
        <v>48</v>
      </c>
      <c r="C9" s="8">
        <v>1</v>
      </c>
      <c r="D9" s="8">
        <v>150</v>
      </c>
    </row>
    <row r="10" spans="2:4" ht="12.75">
      <c r="B10" s="8" t="s">
        <v>57</v>
      </c>
      <c r="C10" s="8">
        <v>1</v>
      </c>
      <c r="D10" s="8">
        <v>80</v>
      </c>
    </row>
    <row r="12" spans="1:4" ht="12.75">
      <c r="A12" s="8" t="s">
        <v>13</v>
      </c>
      <c r="B12" s="8" t="s">
        <v>12</v>
      </c>
      <c r="C12" s="8">
        <v>1</v>
      </c>
      <c r="D12" s="8">
        <v>45</v>
      </c>
    </row>
    <row r="13" spans="2:4" ht="12.75">
      <c r="B13" s="8" t="s">
        <v>32</v>
      </c>
      <c r="C13" s="8">
        <v>1</v>
      </c>
      <c r="D13" s="8">
        <v>80</v>
      </c>
    </row>
    <row r="15" spans="1:4" ht="12.75">
      <c r="A15" s="8" t="s">
        <v>14</v>
      </c>
      <c r="B15" s="8" t="s">
        <v>12</v>
      </c>
      <c r="C15" s="8">
        <v>1</v>
      </c>
      <c r="D15" s="8">
        <v>45</v>
      </c>
    </row>
    <row r="16" spans="2:4" ht="12.75">
      <c r="B16" s="8" t="s">
        <v>15</v>
      </c>
      <c r="C16" s="8">
        <v>1</v>
      </c>
      <c r="D16" s="8">
        <v>110</v>
      </c>
    </row>
    <row r="17" spans="2:4" ht="12.75">
      <c r="B17" s="8" t="s">
        <v>67</v>
      </c>
      <c r="C17" s="8">
        <v>1</v>
      </c>
      <c r="D17" s="8">
        <v>350</v>
      </c>
    </row>
    <row r="18" spans="2:4" ht="12.75">
      <c r="B18" s="8" t="s">
        <v>68</v>
      </c>
      <c r="C18" s="8">
        <v>1</v>
      </c>
      <c r="D18" s="8">
        <v>120</v>
      </c>
    </row>
    <row r="20" spans="1:4" ht="12.75">
      <c r="A20" s="8" t="s">
        <v>16</v>
      </c>
      <c r="B20" s="8" t="s">
        <v>17</v>
      </c>
      <c r="C20" s="8">
        <v>1</v>
      </c>
      <c r="D20" s="8">
        <v>110</v>
      </c>
    </row>
    <row r="21" spans="2:4" ht="12.75">
      <c r="B21" s="8" t="s">
        <v>18</v>
      </c>
      <c r="C21" s="8">
        <v>1</v>
      </c>
      <c r="D21" s="8">
        <v>300</v>
      </c>
    </row>
    <row r="22" spans="2:4" ht="12.75">
      <c r="B22" s="8" t="s">
        <v>19</v>
      </c>
      <c r="C22" s="8">
        <v>3</v>
      </c>
      <c r="D22" s="8">
        <v>300</v>
      </c>
    </row>
    <row r="23" spans="2:4" ht="12.75">
      <c r="B23" s="8" t="s">
        <v>21</v>
      </c>
      <c r="C23" s="8">
        <v>12</v>
      </c>
      <c r="D23" s="8">
        <v>25</v>
      </c>
    </row>
    <row r="24" spans="2:4" ht="12.75">
      <c r="B24" s="8" t="s">
        <v>38</v>
      </c>
      <c r="C24" s="8">
        <v>4</v>
      </c>
      <c r="D24" s="8">
        <v>80</v>
      </c>
    </row>
    <row r="25" spans="2:4" ht="12.75">
      <c r="B25" s="8" t="s">
        <v>63</v>
      </c>
      <c r="C25" s="8">
        <v>4</v>
      </c>
      <c r="D25" s="8">
        <v>100</v>
      </c>
    </row>
    <row r="26" spans="2:4" ht="12.75">
      <c r="B26" s="8" t="s">
        <v>76</v>
      </c>
      <c r="C26" s="8">
        <v>2</v>
      </c>
      <c r="D26" s="8">
        <v>45</v>
      </c>
    </row>
    <row r="28" spans="1:4" ht="12.75">
      <c r="A28" s="8" t="s">
        <v>22</v>
      </c>
      <c r="B28" s="8" t="s">
        <v>21</v>
      </c>
      <c r="C28" s="8">
        <v>2</v>
      </c>
      <c r="D28" s="8">
        <v>25</v>
      </c>
    </row>
    <row r="29" spans="2:4" ht="12.75">
      <c r="B29" s="8" t="s">
        <v>39</v>
      </c>
      <c r="C29" s="8">
        <v>1</v>
      </c>
      <c r="D29" s="8">
        <v>150</v>
      </c>
    </row>
    <row r="30" spans="2:4" ht="12.75">
      <c r="B30" s="8" t="s">
        <v>76</v>
      </c>
      <c r="C30" s="8">
        <v>2</v>
      </c>
      <c r="D30" s="8">
        <v>45</v>
      </c>
    </row>
    <row r="32" spans="1:4" ht="12.75">
      <c r="A32" s="8" t="s">
        <v>23</v>
      </c>
      <c r="B32" s="8" t="s">
        <v>21</v>
      </c>
      <c r="C32" s="8">
        <v>2</v>
      </c>
      <c r="D32" s="8">
        <v>25</v>
      </c>
    </row>
    <row r="33" spans="2:4" ht="12.75">
      <c r="B33" s="8" t="s">
        <v>37</v>
      </c>
      <c r="C33" s="8">
        <v>1</v>
      </c>
      <c r="D33" s="8">
        <v>80</v>
      </c>
    </row>
    <row r="34" spans="2:4" ht="12.75">
      <c r="B34" s="8" t="s">
        <v>49</v>
      </c>
      <c r="C34" s="8">
        <v>1</v>
      </c>
      <c r="D34" s="8">
        <v>80</v>
      </c>
    </row>
    <row r="35" spans="2:4" ht="12.75">
      <c r="B35" s="8" t="s">
        <v>51</v>
      </c>
      <c r="C35" s="8">
        <v>1</v>
      </c>
      <c r="D35" s="8">
        <v>80</v>
      </c>
    </row>
    <row r="36" spans="2:4" ht="12.75">
      <c r="B36" s="8" t="s">
        <v>60</v>
      </c>
      <c r="C36" s="8">
        <v>1</v>
      </c>
      <c r="D36" s="8">
        <v>80</v>
      </c>
    </row>
    <row r="37" spans="2:4" ht="12.75">
      <c r="B37" s="8" t="s">
        <v>62</v>
      </c>
      <c r="C37" s="8">
        <v>3</v>
      </c>
      <c r="D37" s="8">
        <v>100</v>
      </c>
    </row>
    <row r="39" spans="1:4" ht="12.75">
      <c r="A39" s="8" t="s">
        <v>24</v>
      </c>
      <c r="B39" s="8" t="s">
        <v>21</v>
      </c>
      <c r="C39" s="8">
        <v>4</v>
      </c>
      <c r="D39" s="8">
        <v>25</v>
      </c>
    </row>
    <row r="41" spans="1:4" ht="12.75">
      <c r="A41" s="8" t="s">
        <v>25</v>
      </c>
      <c r="B41" s="8" t="s">
        <v>21</v>
      </c>
      <c r="C41" s="8">
        <v>4</v>
      </c>
      <c r="D41" s="8">
        <v>25</v>
      </c>
    </row>
    <row r="42" spans="2:4" ht="12.75">
      <c r="B42" s="8" t="s">
        <v>33</v>
      </c>
      <c r="C42" s="8">
        <v>1</v>
      </c>
      <c r="D42" s="8">
        <v>80</v>
      </c>
    </row>
    <row r="43" spans="2:4" ht="12.75">
      <c r="B43" s="8" t="s">
        <v>37</v>
      </c>
      <c r="C43" s="8">
        <v>1</v>
      </c>
      <c r="D43" s="8">
        <v>80</v>
      </c>
    </row>
    <row r="44" spans="2:4" ht="12.75">
      <c r="B44" s="8" t="s">
        <v>39</v>
      </c>
      <c r="C44" s="8">
        <v>1</v>
      </c>
      <c r="D44" s="8">
        <v>150</v>
      </c>
    </row>
    <row r="45" spans="2:4" ht="12.75">
      <c r="B45" s="8" t="s">
        <v>49</v>
      </c>
      <c r="C45" s="8">
        <v>1</v>
      </c>
      <c r="D45" s="8">
        <v>80</v>
      </c>
    </row>
    <row r="46" spans="2:4" ht="12.75">
      <c r="B46" s="8" t="s">
        <v>60</v>
      </c>
      <c r="C46" s="8">
        <v>1</v>
      </c>
      <c r="D46" s="8">
        <v>80</v>
      </c>
    </row>
    <row r="47" spans="2:4" ht="12.75">
      <c r="B47" s="8" t="s">
        <v>68</v>
      </c>
      <c r="C47" s="8">
        <v>1</v>
      </c>
      <c r="D47" s="8">
        <v>120</v>
      </c>
    </row>
    <row r="49" spans="1:4" ht="12.75">
      <c r="A49" s="8" t="s">
        <v>26</v>
      </c>
      <c r="B49" s="8" t="s">
        <v>21</v>
      </c>
      <c r="C49" s="8">
        <v>27</v>
      </c>
      <c r="D49" s="8">
        <v>25</v>
      </c>
    </row>
    <row r="50" spans="2:4" ht="12.75">
      <c r="B50" s="8" t="s">
        <v>28</v>
      </c>
      <c r="C50" s="8">
        <v>1</v>
      </c>
      <c r="D50" s="8">
        <v>350</v>
      </c>
    </row>
    <row r="51" spans="2:4" ht="12.75">
      <c r="B51" s="8" t="s">
        <v>29</v>
      </c>
      <c r="C51" s="8">
        <v>1</v>
      </c>
      <c r="D51" s="8">
        <v>55</v>
      </c>
    </row>
    <row r="52" spans="2:4" ht="12.75">
      <c r="B52" s="8" t="s">
        <v>60</v>
      </c>
      <c r="C52" s="8">
        <v>1</v>
      </c>
      <c r="D52" s="8">
        <v>80</v>
      </c>
    </row>
    <row r="53" spans="2:4" ht="12.75">
      <c r="B53" s="8" t="s">
        <v>76</v>
      </c>
      <c r="C53" s="8">
        <v>1</v>
      </c>
      <c r="D53" s="8">
        <v>45</v>
      </c>
    </row>
    <row r="55" spans="1:4" ht="12.75">
      <c r="A55" s="8" t="s">
        <v>27</v>
      </c>
      <c r="B55" s="8" t="s">
        <v>21</v>
      </c>
      <c r="C55" s="8">
        <v>4</v>
      </c>
      <c r="D55" s="8">
        <v>25</v>
      </c>
    </row>
    <row r="57" spans="1:4" ht="12.75">
      <c r="A57" s="8" t="s">
        <v>40</v>
      </c>
      <c r="B57" s="8" t="s">
        <v>39</v>
      </c>
      <c r="C57" s="8">
        <v>1</v>
      </c>
      <c r="D57" s="8">
        <v>150</v>
      </c>
    </row>
    <row r="58" spans="2:4" ht="12.75">
      <c r="B58" s="8" t="s">
        <v>64</v>
      </c>
      <c r="C58" s="8">
        <v>3</v>
      </c>
      <c r="D58" s="8">
        <v>100</v>
      </c>
    </row>
    <row r="59" spans="2:4" ht="12.75">
      <c r="B59" s="8" t="s">
        <v>68</v>
      </c>
      <c r="C59" s="8">
        <v>1</v>
      </c>
      <c r="D59" s="8">
        <v>120</v>
      </c>
    </row>
    <row r="60" spans="2:4" ht="12.75">
      <c r="B60" s="8" t="s">
        <v>77</v>
      </c>
      <c r="C60" s="8">
        <v>2</v>
      </c>
      <c r="D60" s="8">
        <v>45</v>
      </c>
    </row>
    <row r="62" spans="1:4" ht="12.75">
      <c r="A62" s="8" t="s">
        <v>30</v>
      </c>
      <c r="B62" s="8" t="s">
        <v>29</v>
      </c>
      <c r="C62" s="8">
        <v>1</v>
      </c>
      <c r="D62" s="8">
        <v>55</v>
      </c>
    </row>
    <row r="64" spans="1:4" ht="12.75">
      <c r="A64" s="8" t="s">
        <v>31</v>
      </c>
      <c r="B64" s="8" t="s">
        <v>29</v>
      </c>
      <c r="C64" s="8">
        <v>1</v>
      </c>
      <c r="D64" s="8">
        <v>55</v>
      </c>
    </row>
    <row r="66" spans="1:4" ht="12.75">
      <c r="A66" s="8" t="s">
        <v>34</v>
      </c>
      <c r="B66" s="8" t="s">
        <v>35</v>
      </c>
      <c r="C66" s="8">
        <v>1</v>
      </c>
      <c r="D66" s="8">
        <v>80</v>
      </c>
    </row>
    <row r="67" spans="2:4" ht="12.75">
      <c r="B67" s="8" t="s">
        <v>49</v>
      </c>
      <c r="C67" s="8">
        <v>1</v>
      </c>
      <c r="D67" s="8">
        <v>80</v>
      </c>
    </row>
    <row r="68" spans="2:4" ht="12.75">
      <c r="B68" s="8" t="s">
        <v>55</v>
      </c>
      <c r="C68" s="8">
        <v>1</v>
      </c>
      <c r="D68" s="8">
        <v>80</v>
      </c>
    </row>
    <row r="69" spans="2:4" ht="12.75">
      <c r="B69" s="8" t="s">
        <v>60</v>
      </c>
      <c r="C69" s="8">
        <v>1</v>
      </c>
      <c r="D69" s="8">
        <v>80</v>
      </c>
    </row>
    <row r="71" spans="1:4" ht="12.75">
      <c r="A71" s="8" t="s">
        <v>36</v>
      </c>
      <c r="B71" s="8" t="s">
        <v>71</v>
      </c>
      <c r="C71" s="8">
        <v>3</v>
      </c>
      <c r="D71" s="8">
        <v>80</v>
      </c>
    </row>
    <row r="72" spans="2:4" ht="12.75">
      <c r="B72" s="8" t="s">
        <v>52</v>
      </c>
      <c r="C72" s="8">
        <v>3</v>
      </c>
      <c r="D72" s="8">
        <v>80</v>
      </c>
    </row>
    <row r="73" spans="2:4" ht="12.75">
      <c r="B73" s="8" t="s">
        <v>55</v>
      </c>
      <c r="C73" s="8">
        <v>3</v>
      </c>
      <c r="D73" s="8">
        <v>80</v>
      </c>
    </row>
    <row r="75" spans="1:4" ht="12.75">
      <c r="A75" s="8" t="s">
        <v>9</v>
      </c>
      <c r="B75" s="8" t="s">
        <v>10</v>
      </c>
      <c r="C75" s="8">
        <v>250</v>
      </c>
      <c r="D75" s="8">
        <v>2.1</v>
      </c>
    </row>
    <row r="77" spans="1:4" ht="12.75">
      <c r="A77" s="8" t="s">
        <v>66</v>
      </c>
      <c r="B77" s="8" t="s">
        <v>65</v>
      </c>
      <c r="C77" s="8">
        <v>1</v>
      </c>
      <c r="D77" s="8">
        <v>500</v>
      </c>
    </row>
    <row r="79" spans="1:4" ht="12.75">
      <c r="A79" s="8" t="s">
        <v>42</v>
      </c>
      <c r="B79" s="8" t="s">
        <v>39</v>
      </c>
      <c r="C79" s="8">
        <v>1</v>
      </c>
      <c r="D79" s="8">
        <v>150</v>
      </c>
    </row>
    <row r="80" spans="2:4" ht="12.75">
      <c r="B80" s="8" t="s">
        <v>49</v>
      </c>
      <c r="C80" s="8">
        <v>1</v>
      </c>
      <c r="D80" s="8">
        <v>80</v>
      </c>
    </row>
    <row r="81" spans="2:4" ht="12.75">
      <c r="B81" s="8" t="s">
        <v>64</v>
      </c>
      <c r="C81" s="8">
        <v>2</v>
      </c>
      <c r="D81" s="8">
        <v>100</v>
      </c>
    </row>
    <row r="83" spans="1:4" ht="12.75">
      <c r="A83" s="8" t="s">
        <v>43</v>
      </c>
      <c r="B83" s="8" t="s">
        <v>39</v>
      </c>
      <c r="C83" s="8">
        <v>1</v>
      </c>
      <c r="D83" s="8">
        <v>150</v>
      </c>
    </row>
    <row r="85" spans="1:4" ht="12.75">
      <c r="A85" s="8" t="s">
        <v>44</v>
      </c>
      <c r="B85" s="8" t="s">
        <v>39</v>
      </c>
      <c r="C85" s="8">
        <v>1</v>
      </c>
      <c r="D85" s="8">
        <v>150</v>
      </c>
    </row>
    <row r="86" spans="2:4" ht="12.75">
      <c r="B86" s="8" t="s">
        <v>49</v>
      </c>
      <c r="C86" s="8">
        <v>1</v>
      </c>
      <c r="D86" s="8">
        <v>80</v>
      </c>
    </row>
    <row r="87" spans="2:4" ht="12.75">
      <c r="B87" s="8" t="s">
        <v>68</v>
      </c>
      <c r="C87" s="8">
        <v>1</v>
      </c>
      <c r="D87" s="8">
        <v>120</v>
      </c>
    </row>
    <row r="88" spans="2:4" ht="12.75">
      <c r="B88" s="8" t="s">
        <v>76</v>
      </c>
      <c r="C88" s="8">
        <v>1</v>
      </c>
      <c r="D88" s="8">
        <v>45</v>
      </c>
    </row>
    <row r="89" spans="2:4" ht="12.75">
      <c r="B89" s="8" t="s">
        <v>29</v>
      </c>
      <c r="C89" s="8">
        <v>1</v>
      </c>
      <c r="D89" s="8">
        <v>55</v>
      </c>
    </row>
    <row r="91" spans="1:4" ht="12.75">
      <c r="A91" s="8" t="s">
        <v>50</v>
      </c>
      <c r="B91" s="8" t="s">
        <v>49</v>
      </c>
      <c r="C91" s="8">
        <v>1</v>
      </c>
      <c r="D91" s="8">
        <v>80</v>
      </c>
    </row>
    <row r="93" spans="1:4" ht="12.75">
      <c r="A93" s="8" t="s">
        <v>53</v>
      </c>
      <c r="B93" s="8" t="s">
        <v>54</v>
      </c>
      <c r="C93" s="8">
        <v>2</v>
      </c>
      <c r="D93" s="8">
        <v>80</v>
      </c>
    </row>
    <row r="94" spans="2:4" ht="12.75">
      <c r="B94" s="8" t="s">
        <v>56</v>
      </c>
      <c r="C94" s="8">
        <v>2</v>
      </c>
      <c r="D94" s="8">
        <v>80</v>
      </c>
    </row>
    <row r="95" spans="2:4" ht="12.75">
      <c r="B95" s="8" t="s">
        <v>60</v>
      </c>
      <c r="C95" s="8">
        <v>1</v>
      </c>
      <c r="D95" s="8">
        <v>80</v>
      </c>
    </row>
    <row r="96" spans="2:4" ht="12.75">
      <c r="B96" s="8" t="s">
        <v>68</v>
      </c>
      <c r="C96" s="8">
        <v>1</v>
      </c>
      <c r="D96" s="8">
        <v>120</v>
      </c>
    </row>
    <row r="98" spans="1:4" ht="12.75">
      <c r="A98" s="8" t="s">
        <v>58</v>
      </c>
      <c r="B98" s="8" t="s">
        <v>59</v>
      </c>
      <c r="C98" s="8">
        <v>1</v>
      </c>
      <c r="D98" s="8">
        <v>80</v>
      </c>
    </row>
    <row r="99" spans="2:4" ht="12.75">
      <c r="B99" s="8" t="s">
        <v>76</v>
      </c>
      <c r="C99" s="8">
        <v>1</v>
      </c>
      <c r="D99" s="8">
        <v>45</v>
      </c>
    </row>
    <row r="101" spans="1:4" ht="12.75">
      <c r="A101" s="8" t="s">
        <v>61</v>
      </c>
      <c r="B101" s="8" t="s">
        <v>60</v>
      </c>
      <c r="C101" s="8">
        <v>1</v>
      </c>
      <c r="D101" s="8">
        <v>80</v>
      </c>
    </row>
    <row r="103" spans="1:4" ht="12.75">
      <c r="A103" s="8" t="s">
        <v>75</v>
      </c>
      <c r="B103" s="8" t="s">
        <v>15</v>
      </c>
      <c r="C103" s="8">
        <v>1</v>
      </c>
      <c r="D103" s="8">
        <v>110</v>
      </c>
    </row>
    <row r="104" spans="2:4" ht="12.75">
      <c r="B104" s="8" t="s">
        <v>29</v>
      </c>
      <c r="C104" s="8">
        <v>1</v>
      </c>
      <c r="D104" s="8">
        <v>55</v>
      </c>
    </row>
    <row r="105" spans="2:4" ht="12.75">
      <c r="B105" s="8" t="s">
        <v>76</v>
      </c>
      <c r="C105" s="8">
        <v>2</v>
      </c>
      <c r="D105" s="8">
        <v>45</v>
      </c>
    </row>
    <row r="106" spans="2:4" ht="12.75">
      <c r="B106" s="8" t="s">
        <v>74</v>
      </c>
      <c r="C106" s="8">
        <v>1</v>
      </c>
      <c r="D106" s="8">
        <v>120</v>
      </c>
    </row>
    <row r="108" spans="1:4" ht="12.75">
      <c r="A108" s="8" t="s">
        <v>78</v>
      </c>
      <c r="B108" s="8" t="s">
        <v>77</v>
      </c>
      <c r="C108" s="8">
        <v>1</v>
      </c>
      <c r="D108" s="8">
        <v>45</v>
      </c>
    </row>
    <row r="110" spans="1:4" ht="12.75">
      <c r="A110" s="8" t="s">
        <v>79</v>
      </c>
      <c r="B110" s="8" t="s">
        <v>70</v>
      </c>
      <c r="C110" s="8">
        <v>1</v>
      </c>
      <c r="D110" s="8">
        <v>45</v>
      </c>
    </row>
    <row r="111" spans="2:4" ht="12.75">
      <c r="B111" s="8" t="s">
        <v>73</v>
      </c>
      <c r="C111" s="8">
        <v>3</v>
      </c>
      <c r="D111" s="8">
        <v>80</v>
      </c>
    </row>
    <row r="114" spans="1:4" ht="12.75">
      <c r="A114" s="8" t="s">
        <v>45</v>
      </c>
      <c r="B114" s="8" t="s">
        <v>46</v>
      </c>
      <c r="C114" s="8">
        <v>1</v>
      </c>
      <c r="D114" s="8">
        <v>150</v>
      </c>
    </row>
    <row r="115" spans="2:4" ht="12.75">
      <c r="B115" s="8" t="s">
        <v>57</v>
      </c>
      <c r="C115" s="8">
        <v>1</v>
      </c>
      <c r="D115" s="8">
        <v>80</v>
      </c>
    </row>
    <row r="117" spans="1:4" ht="12.75">
      <c r="A117" s="8" t="s">
        <v>20</v>
      </c>
      <c r="B117" s="8" t="s">
        <v>21</v>
      </c>
      <c r="C117" s="8">
        <v>5</v>
      </c>
      <c r="D117" s="8">
        <v>25</v>
      </c>
    </row>
    <row r="119" spans="1:4" ht="12.75">
      <c r="A119" s="8" t="s">
        <v>82</v>
      </c>
      <c r="B119" s="8" t="s">
        <v>72</v>
      </c>
      <c r="C119" s="8">
        <v>2</v>
      </c>
      <c r="D119" s="8">
        <v>150</v>
      </c>
    </row>
    <row r="121" spans="2:4" ht="12.75">
      <c r="B121" s="8" t="s">
        <v>29</v>
      </c>
      <c r="C121" s="8">
        <v>1</v>
      </c>
      <c r="D121" s="8">
        <v>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84"/>
  <sheetViews>
    <sheetView tabSelected="1" workbookViewId="0" topLeftCell="A25">
      <selection activeCell="K124" sqref="K124"/>
    </sheetView>
  </sheetViews>
  <sheetFormatPr defaultColWidth="9.140625" defaultRowHeight="12.75"/>
  <cols>
    <col min="1" max="1" width="22.7109375" style="2" customWidth="1"/>
    <col min="2" max="2" width="41.7109375" style="2" customWidth="1"/>
    <col min="3" max="3" width="8.8515625" style="1" customWidth="1"/>
    <col min="4" max="4" width="9.140625" style="1" customWidth="1"/>
    <col min="5" max="5" width="9.8515625" style="1" customWidth="1"/>
    <col min="6" max="6" width="9.7109375" style="1" customWidth="1"/>
    <col min="7" max="7" width="9.140625" style="1" customWidth="1"/>
    <col min="8" max="8" width="11.421875" style="1" customWidth="1"/>
    <col min="9" max="9" width="13.57421875" style="1" customWidth="1"/>
    <col min="10" max="10" width="13.140625" style="1" customWidth="1"/>
    <col min="11" max="11" width="9.140625" style="1" customWidth="1"/>
    <col min="12" max="16384" width="9.140625" style="2" customWidth="1"/>
  </cols>
  <sheetData>
    <row r="1" spans="1:11" s="11" customFormat="1" ht="15.75">
      <c r="A1" s="11" t="s">
        <v>0</v>
      </c>
      <c r="B1" s="11" t="s">
        <v>1</v>
      </c>
      <c r="C1" s="11" t="s">
        <v>2</v>
      </c>
      <c r="D1" s="11" t="s">
        <v>3</v>
      </c>
      <c r="E1" s="11" t="s">
        <v>6</v>
      </c>
      <c r="F1" s="11" t="s">
        <v>80</v>
      </c>
      <c r="G1" s="11" t="s">
        <v>6</v>
      </c>
      <c r="H1" s="11" t="s">
        <v>81</v>
      </c>
      <c r="I1" s="11" t="s">
        <v>92</v>
      </c>
      <c r="J1" s="11" t="s">
        <v>93</v>
      </c>
      <c r="K1" s="11" t="s">
        <v>94</v>
      </c>
    </row>
    <row r="2" spans="1:10" ht="15.75">
      <c r="A2" s="2" t="s">
        <v>4</v>
      </c>
      <c r="B2" s="4" t="s">
        <v>5</v>
      </c>
      <c r="C2" s="1">
        <v>1</v>
      </c>
      <c r="D2" s="1">
        <v>290</v>
      </c>
      <c r="E2" s="1">
        <f>C2*D2</f>
        <v>290</v>
      </c>
      <c r="F2" s="1">
        <f>E2*0.15</f>
        <v>43.5</v>
      </c>
      <c r="I2" s="1">
        <v>1</v>
      </c>
      <c r="J2" s="1">
        <f>I2*6.62</f>
        <v>6.62</v>
      </c>
    </row>
    <row r="3" spans="2:11" ht="15.75">
      <c r="B3" s="4" t="s">
        <v>46</v>
      </c>
      <c r="C3" s="1">
        <v>1</v>
      </c>
      <c r="D3" s="1">
        <v>150</v>
      </c>
      <c r="E3" s="1">
        <f aca="true" t="shared" si="0" ref="E3:E54">C3*D3</f>
        <v>150</v>
      </c>
      <c r="F3" s="1">
        <f aca="true" t="shared" si="1" ref="F3:F64">E3*0.15</f>
        <v>22.5</v>
      </c>
      <c r="G3" s="1">
        <v>506</v>
      </c>
      <c r="H3" s="1">
        <v>506</v>
      </c>
      <c r="I3" s="1">
        <v>1</v>
      </c>
      <c r="J3" s="1">
        <f aca="true" t="shared" si="2" ref="J3:J66">I3*6.62</f>
        <v>6.62</v>
      </c>
      <c r="K3" s="1">
        <v>13</v>
      </c>
    </row>
    <row r="4" spans="2:10" ht="15.75">
      <c r="B4" s="4"/>
      <c r="E4" s="1">
        <f t="shared" si="0"/>
        <v>0</v>
      </c>
      <c r="F4" s="1">
        <f t="shared" si="1"/>
        <v>0</v>
      </c>
      <c r="G4" s="1">
        <f>E4+F4</f>
        <v>0</v>
      </c>
      <c r="J4" s="1">
        <f t="shared" si="2"/>
        <v>0</v>
      </c>
    </row>
    <row r="5" spans="1:11" ht="15.75">
      <c r="A5" s="2" t="s">
        <v>7</v>
      </c>
      <c r="B5" s="4" t="s">
        <v>8</v>
      </c>
      <c r="C5" s="1">
        <v>2</v>
      </c>
      <c r="D5" s="1">
        <v>1000</v>
      </c>
      <c r="E5" s="1">
        <f t="shared" si="0"/>
        <v>2000</v>
      </c>
      <c r="F5" s="1">
        <f t="shared" si="1"/>
        <v>300</v>
      </c>
      <c r="G5" s="1">
        <f>E5+F5</f>
        <v>2300</v>
      </c>
      <c r="H5" s="1">
        <v>2300</v>
      </c>
      <c r="I5" s="1">
        <v>4</v>
      </c>
      <c r="J5" s="1">
        <f t="shared" si="2"/>
        <v>26.48</v>
      </c>
      <c r="K5" s="1">
        <v>26.5</v>
      </c>
    </row>
    <row r="6" spans="2:10" ht="15.75">
      <c r="B6" s="4"/>
      <c r="E6" s="1">
        <f t="shared" si="0"/>
        <v>0</v>
      </c>
      <c r="F6" s="1">
        <f t="shared" si="1"/>
        <v>0</v>
      </c>
      <c r="G6" s="1">
        <f>E6+F6</f>
        <v>0</v>
      </c>
      <c r="J6" s="1">
        <f t="shared" si="2"/>
        <v>0</v>
      </c>
    </row>
    <row r="7" spans="1:10" ht="15.75">
      <c r="A7" s="2" t="s">
        <v>11</v>
      </c>
      <c r="B7" s="4" t="s">
        <v>12</v>
      </c>
      <c r="C7" s="1">
        <v>3</v>
      </c>
      <c r="D7" s="1">
        <v>45</v>
      </c>
      <c r="E7" s="1">
        <f>C7*D7</f>
        <v>135</v>
      </c>
      <c r="F7" s="1">
        <f>E7*0.15</f>
        <v>20.25</v>
      </c>
      <c r="G7" s="1">
        <v>0</v>
      </c>
      <c r="I7" s="1">
        <v>3</v>
      </c>
      <c r="J7" s="1">
        <f t="shared" si="2"/>
        <v>19.86</v>
      </c>
    </row>
    <row r="8" spans="1:11" ht="15.75">
      <c r="A8" s="3" t="s">
        <v>41</v>
      </c>
      <c r="B8" s="4" t="s">
        <v>39</v>
      </c>
      <c r="C8" s="1">
        <v>1</v>
      </c>
      <c r="D8" s="1">
        <v>150</v>
      </c>
      <c r="E8" s="1">
        <f>C8*D8</f>
        <v>150</v>
      </c>
      <c r="F8" s="1">
        <f>E8*0.15</f>
        <v>22.5</v>
      </c>
      <c r="G8" s="1">
        <v>327.75</v>
      </c>
      <c r="H8" s="1">
        <v>327.75</v>
      </c>
      <c r="I8" s="1">
        <v>1</v>
      </c>
      <c r="J8" s="1">
        <f t="shared" si="2"/>
        <v>6.62</v>
      </c>
      <c r="K8" s="1">
        <v>26.5</v>
      </c>
    </row>
    <row r="9" spans="2:10" ht="15.75">
      <c r="B9" s="4"/>
      <c r="J9" s="1">
        <f t="shared" si="2"/>
        <v>0</v>
      </c>
    </row>
    <row r="10" spans="1:10" ht="15.75">
      <c r="A10" s="3" t="s">
        <v>47</v>
      </c>
      <c r="B10" s="4" t="s">
        <v>48</v>
      </c>
      <c r="C10" s="1">
        <v>1</v>
      </c>
      <c r="D10" s="1">
        <v>150</v>
      </c>
      <c r="E10" s="1">
        <f t="shared" si="0"/>
        <v>150</v>
      </c>
      <c r="F10" s="1">
        <f t="shared" si="1"/>
        <v>22.5</v>
      </c>
      <c r="G10" s="1">
        <v>0</v>
      </c>
      <c r="I10" s="1">
        <v>1</v>
      </c>
      <c r="J10" s="1">
        <f t="shared" si="2"/>
        <v>6.62</v>
      </c>
    </row>
    <row r="11" spans="2:11" ht="15.75">
      <c r="B11" s="4" t="s">
        <v>57</v>
      </c>
      <c r="C11" s="1">
        <v>1</v>
      </c>
      <c r="D11" s="1">
        <v>80</v>
      </c>
      <c r="E11" s="1">
        <f t="shared" si="0"/>
        <v>80</v>
      </c>
      <c r="F11" s="1">
        <f t="shared" si="1"/>
        <v>12</v>
      </c>
      <c r="G11" s="1">
        <v>264.5</v>
      </c>
      <c r="H11" s="1">
        <v>264.5</v>
      </c>
      <c r="I11" s="1">
        <v>1</v>
      </c>
      <c r="J11" s="1">
        <f t="shared" si="2"/>
        <v>6.62</v>
      </c>
      <c r="K11" s="1">
        <v>13</v>
      </c>
    </row>
    <row r="12" spans="2:10" ht="15.75">
      <c r="B12" s="4"/>
      <c r="E12" s="1">
        <f t="shared" si="0"/>
        <v>0</v>
      </c>
      <c r="F12" s="1">
        <f t="shared" si="1"/>
        <v>0</v>
      </c>
      <c r="G12" s="1">
        <f>E12+F12</f>
        <v>0</v>
      </c>
      <c r="J12" s="1">
        <f t="shared" si="2"/>
        <v>0</v>
      </c>
    </row>
    <row r="13" spans="1:10" ht="15.75">
      <c r="A13" s="2" t="s">
        <v>13</v>
      </c>
      <c r="B13" s="4" t="s">
        <v>12</v>
      </c>
      <c r="C13" s="1">
        <v>1</v>
      </c>
      <c r="D13" s="1">
        <v>45</v>
      </c>
      <c r="E13" s="1">
        <f t="shared" si="0"/>
        <v>45</v>
      </c>
      <c r="F13" s="1">
        <f t="shared" si="1"/>
        <v>6.75</v>
      </c>
      <c r="G13" s="1">
        <v>0</v>
      </c>
      <c r="I13" s="1">
        <v>1</v>
      </c>
      <c r="J13" s="1">
        <f t="shared" si="2"/>
        <v>6.62</v>
      </c>
    </row>
    <row r="14" spans="2:11" ht="15.75">
      <c r="B14" s="4" t="s">
        <v>32</v>
      </c>
      <c r="C14" s="1">
        <v>1</v>
      </c>
      <c r="D14" s="1">
        <v>80</v>
      </c>
      <c r="E14" s="1">
        <f t="shared" si="0"/>
        <v>80</v>
      </c>
      <c r="F14" s="1">
        <f t="shared" si="1"/>
        <v>12</v>
      </c>
      <c r="G14" s="1">
        <v>143.72</v>
      </c>
      <c r="H14" s="1">
        <v>144</v>
      </c>
      <c r="I14" s="1">
        <v>1</v>
      </c>
      <c r="J14" s="1">
        <f t="shared" si="2"/>
        <v>6.62</v>
      </c>
      <c r="K14" s="1">
        <v>13</v>
      </c>
    </row>
    <row r="15" spans="2:10" ht="15.75">
      <c r="B15" s="4"/>
      <c r="E15" s="1">
        <f t="shared" si="0"/>
        <v>0</v>
      </c>
      <c r="F15" s="1">
        <f t="shared" si="1"/>
        <v>0</v>
      </c>
      <c r="G15" s="1">
        <f>E15+F15</f>
        <v>0</v>
      </c>
      <c r="J15" s="1">
        <f t="shared" si="2"/>
        <v>0</v>
      </c>
    </row>
    <row r="16" spans="1:10" ht="15.75">
      <c r="A16" s="2" t="s">
        <v>14</v>
      </c>
      <c r="B16" s="4" t="s">
        <v>12</v>
      </c>
      <c r="C16" s="1">
        <v>1</v>
      </c>
      <c r="D16" s="1">
        <v>45</v>
      </c>
      <c r="E16" s="1">
        <f t="shared" si="0"/>
        <v>45</v>
      </c>
      <c r="F16" s="1">
        <f t="shared" si="1"/>
        <v>6.75</v>
      </c>
      <c r="G16" s="1">
        <v>0</v>
      </c>
      <c r="I16" s="1">
        <v>1</v>
      </c>
      <c r="J16" s="1">
        <f t="shared" si="2"/>
        <v>6.62</v>
      </c>
    </row>
    <row r="17" spans="2:10" ht="15.75">
      <c r="B17" s="4" t="s">
        <v>15</v>
      </c>
      <c r="C17" s="1">
        <v>1</v>
      </c>
      <c r="D17" s="1">
        <v>110</v>
      </c>
      <c r="E17" s="1">
        <f t="shared" si="0"/>
        <v>110</v>
      </c>
      <c r="F17" s="1">
        <f t="shared" si="1"/>
        <v>16.5</v>
      </c>
      <c r="G17" s="1">
        <v>0</v>
      </c>
      <c r="I17" s="1">
        <v>1</v>
      </c>
      <c r="J17" s="1">
        <f t="shared" si="2"/>
        <v>6.62</v>
      </c>
    </row>
    <row r="18" spans="2:10" ht="15.75">
      <c r="B18" s="4" t="s">
        <v>67</v>
      </c>
      <c r="C18" s="1">
        <v>1</v>
      </c>
      <c r="D18" s="1">
        <v>350</v>
      </c>
      <c r="E18" s="1">
        <f t="shared" si="0"/>
        <v>350</v>
      </c>
      <c r="F18" s="1">
        <f t="shared" si="1"/>
        <v>52.5</v>
      </c>
      <c r="G18" s="1">
        <v>0</v>
      </c>
      <c r="I18" s="1">
        <v>8</v>
      </c>
      <c r="J18" s="1">
        <f t="shared" si="2"/>
        <v>52.96</v>
      </c>
    </row>
    <row r="19" spans="2:11" ht="15.75">
      <c r="B19" s="4" t="s">
        <v>68</v>
      </c>
      <c r="C19" s="1">
        <v>1</v>
      </c>
      <c r="D19" s="1">
        <v>120</v>
      </c>
      <c r="E19" s="1">
        <f t="shared" si="0"/>
        <v>120</v>
      </c>
      <c r="F19" s="1">
        <f t="shared" si="1"/>
        <v>18</v>
      </c>
      <c r="G19" s="1">
        <v>718.75</v>
      </c>
      <c r="H19" s="1">
        <v>719</v>
      </c>
      <c r="I19" s="1">
        <v>1</v>
      </c>
      <c r="J19" s="1">
        <f t="shared" si="2"/>
        <v>6.62</v>
      </c>
      <c r="K19" s="1">
        <v>72</v>
      </c>
    </row>
    <row r="20" spans="2:10" ht="15.75">
      <c r="B20" s="4"/>
      <c r="E20" s="1">
        <f t="shared" si="0"/>
        <v>0</v>
      </c>
      <c r="F20" s="1">
        <f t="shared" si="1"/>
        <v>0</v>
      </c>
      <c r="G20" s="1">
        <f>E20+F20</f>
        <v>0</v>
      </c>
      <c r="J20" s="1">
        <f t="shared" si="2"/>
        <v>0</v>
      </c>
    </row>
    <row r="21" spans="1:10" ht="15.75">
      <c r="A21" s="2" t="s">
        <v>16</v>
      </c>
      <c r="B21" s="4" t="s">
        <v>17</v>
      </c>
      <c r="C21" s="1">
        <v>1</v>
      </c>
      <c r="D21" s="1">
        <v>110</v>
      </c>
      <c r="E21" s="1">
        <f t="shared" si="0"/>
        <v>110</v>
      </c>
      <c r="F21" s="1">
        <f t="shared" si="1"/>
        <v>16.5</v>
      </c>
      <c r="G21" s="1">
        <v>0</v>
      </c>
      <c r="I21" s="1">
        <v>1</v>
      </c>
      <c r="J21" s="1">
        <f t="shared" si="2"/>
        <v>6.62</v>
      </c>
    </row>
    <row r="22" spans="2:10" ht="15.75">
      <c r="B22" s="4" t="s">
        <v>18</v>
      </c>
      <c r="C22" s="1">
        <v>1</v>
      </c>
      <c r="D22" s="1">
        <v>300</v>
      </c>
      <c r="E22" s="1">
        <f t="shared" si="0"/>
        <v>300</v>
      </c>
      <c r="F22" s="1">
        <f t="shared" si="1"/>
        <v>45</v>
      </c>
      <c r="G22" s="1">
        <v>0</v>
      </c>
      <c r="I22" s="1">
        <v>2</v>
      </c>
      <c r="J22" s="1">
        <f t="shared" si="2"/>
        <v>13.24</v>
      </c>
    </row>
    <row r="23" spans="2:10" ht="15.75">
      <c r="B23" s="4" t="s">
        <v>19</v>
      </c>
      <c r="C23" s="1">
        <v>3</v>
      </c>
      <c r="D23" s="1">
        <v>300</v>
      </c>
      <c r="E23" s="1">
        <f t="shared" si="0"/>
        <v>900</v>
      </c>
      <c r="F23" s="1">
        <f t="shared" si="1"/>
        <v>135</v>
      </c>
      <c r="G23" s="1">
        <v>0</v>
      </c>
      <c r="I23" s="1">
        <v>3</v>
      </c>
      <c r="J23" s="1">
        <f t="shared" si="2"/>
        <v>19.86</v>
      </c>
    </row>
    <row r="24" spans="2:10" ht="15.75">
      <c r="B24" s="4" t="s">
        <v>21</v>
      </c>
      <c r="C24" s="1">
        <v>12</v>
      </c>
      <c r="D24" s="1">
        <v>25</v>
      </c>
      <c r="E24" s="1">
        <f t="shared" si="0"/>
        <v>300</v>
      </c>
      <c r="F24" s="1">
        <f t="shared" si="1"/>
        <v>45</v>
      </c>
      <c r="G24" s="1">
        <v>0</v>
      </c>
      <c r="I24" s="1">
        <v>2.4</v>
      </c>
      <c r="J24" s="1">
        <f t="shared" si="2"/>
        <v>15.888</v>
      </c>
    </row>
    <row r="25" spans="2:10" ht="15.75">
      <c r="B25" s="4" t="s">
        <v>84</v>
      </c>
      <c r="C25" s="1">
        <v>4</v>
      </c>
      <c r="D25" s="1">
        <v>80</v>
      </c>
      <c r="E25" s="1">
        <f t="shared" si="0"/>
        <v>320</v>
      </c>
      <c r="F25" s="1">
        <f t="shared" si="1"/>
        <v>48</v>
      </c>
      <c r="G25" s="1">
        <v>0</v>
      </c>
      <c r="J25" s="1">
        <f t="shared" si="2"/>
        <v>0</v>
      </c>
    </row>
    <row r="26" spans="2:10" ht="15.75">
      <c r="B26" s="4" t="s">
        <v>63</v>
      </c>
      <c r="C26" s="1">
        <v>4</v>
      </c>
      <c r="D26" s="1">
        <v>100</v>
      </c>
      <c r="E26" s="1">
        <f t="shared" si="0"/>
        <v>400</v>
      </c>
      <c r="F26" s="1">
        <f t="shared" si="1"/>
        <v>60</v>
      </c>
      <c r="G26" s="1">
        <v>0</v>
      </c>
      <c r="I26" s="1">
        <v>4</v>
      </c>
      <c r="J26" s="1">
        <f t="shared" si="2"/>
        <v>26.48</v>
      </c>
    </row>
    <row r="27" spans="2:11" ht="15.75">
      <c r="B27" s="4" t="s">
        <v>76</v>
      </c>
      <c r="C27" s="10">
        <v>2</v>
      </c>
      <c r="D27" s="10">
        <v>45</v>
      </c>
      <c r="E27" s="10">
        <f>C27*D27</f>
        <v>90</v>
      </c>
      <c r="F27" s="1">
        <f t="shared" si="1"/>
        <v>13.5</v>
      </c>
      <c r="G27" s="1">
        <v>2783</v>
      </c>
      <c r="H27" s="1">
        <v>2783</v>
      </c>
      <c r="I27" s="1">
        <v>2</v>
      </c>
      <c r="J27" s="1">
        <f t="shared" si="2"/>
        <v>13.24</v>
      </c>
      <c r="K27" s="1">
        <v>95</v>
      </c>
    </row>
    <row r="28" spans="2:10" ht="15.75">
      <c r="B28" s="4"/>
      <c r="E28" s="1">
        <f t="shared" si="0"/>
        <v>0</v>
      </c>
      <c r="F28" s="1">
        <f t="shared" si="1"/>
        <v>0</v>
      </c>
      <c r="G28" s="1">
        <f>E28+F28</f>
        <v>0</v>
      </c>
      <c r="J28" s="1">
        <f t="shared" si="2"/>
        <v>0</v>
      </c>
    </row>
    <row r="29" spans="1:10" ht="15.75">
      <c r="A29" s="3" t="s">
        <v>22</v>
      </c>
      <c r="B29" s="4" t="s">
        <v>21</v>
      </c>
      <c r="C29" s="1">
        <v>2</v>
      </c>
      <c r="D29" s="1">
        <v>25</v>
      </c>
      <c r="E29" s="1">
        <f t="shared" si="0"/>
        <v>50</v>
      </c>
      <c r="F29" s="1">
        <f t="shared" si="1"/>
        <v>7.5</v>
      </c>
      <c r="G29" s="1">
        <v>0</v>
      </c>
      <c r="I29" s="1">
        <v>0.4</v>
      </c>
      <c r="J29" s="1">
        <f t="shared" si="2"/>
        <v>2.648</v>
      </c>
    </row>
    <row r="30" spans="2:10" ht="15.75">
      <c r="B30" s="4" t="s">
        <v>39</v>
      </c>
      <c r="C30" s="1">
        <v>1</v>
      </c>
      <c r="D30" s="1">
        <v>150</v>
      </c>
      <c r="E30" s="1">
        <f t="shared" si="0"/>
        <v>150</v>
      </c>
      <c r="F30" s="1">
        <f t="shared" si="1"/>
        <v>22.5</v>
      </c>
      <c r="G30" s="1">
        <v>0</v>
      </c>
      <c r="I30" s="1">
        <v>1</v>
      </c>
      <c r="J30" s="1">
        <f t="shared" si="2"/>
        <v>6.62</v>
      </c>
    </row>
    <row r="31" spans="2:11" ht="15.75">
      <c r="B31" s="4" t="s">
        <v>76</v>
      </c>
      <c r="C31" s="1">
        <v>2</v>
      </c>
      <c r="D31" s="1">
        <v>45</v>
      </c>
      <c r="E31" s="1">
        <f t="shared" si="0"/>
        <v>90</v>
      </c>
      <c r="F31" s="1">
        <f t="shared" si="1"/>
        <v>13.5</v>
      </c>
      <c r="G31" s="1">
        <v>333.5</v>
      </c>
      <c r="H31" s="1">
        <v>333.5</v>
      </c>
      <c r="I31" s="1">
        <v>2</v>
      </c>
      <c r="J31" s="1">
        <f t="shared" si="2"/>
        <v>13.24</v>
      </c>
      <c r="K31" s="1">
        <v>22.5</v>
      </c>
    </row>
    <row r="32" spans="2:10" ht="15.75">
      <c r="B32" s="4"/>
      <c r="E32" s="1">
        <f t="shared" si="0"/>
        <v>0</v>
      </c>
      <c r="F32" s="1">
        <f t="shared" si="1"/>
        <v>0</v>
      </c>
      <c r="G32" s="1">
        <f>E32+F32</f>
        <v>0</v>
      </c>
      <c r="J32" s="1">
        <f t="shared" si="2"/>
        <v>0</v>
      </c>
    </row>
    <row r="33" spans="1:10" ht="15.75">
      <c r="A33" s="2" t="s">
        <v>23</v>
      </c>
      <c r="B33" s="4" t="s">
        <v>21</v>
      </c>
      <c r="C33" s="1">
        <v>2</v>
      </c>
      <c r="D33" s="1">
        <v>25</v>
      </c>
      <c r="E33" s="1">
        <f t="shared" si="0"/>
        <v>50</v>
      </c>
      <c r="F33" s="1">
        <f t="shared" si="1"/>
        <v>7.5</v>
      </c>
      <c r="I33" s="1">
        <v>0.4</v>
      </c>
      <c r="J33" s="1">
        <f t="shared" si="2"/>
        <v>2.648</v>
      </c>
    </row>
    <row r="34" spans="2:10" ht="15.75">
      <c r="B34" s="4" t="s">
        <v>37</v>
      </c>
      <c r="C34" s="1">
        <v>1</v>
      </c>
      <c r="D34" s="1">
        <v>80</v>
      </c>
      <c r="E34" s="1">
        <f t="shared" si="0"/>
        <v>80</v>
      </c>
      <c r="F34" s="1">
        <f t="shared" si="1"/>
        <v>12</v>
      </c>
      <c r="J34" s="1">
        <f t="shared" si="2"/>
        <v>0</v>
      </c>
    </row>
    <row r="35" spans="2:10" ht="15.75">
      <c r="B35" s="4" t="s">
        <v>49</v>
      </c>
      <c r="C35" s="1">
        <v>1</v>
      </c>
      <c r="D35" s="1">
        <v>80</v>
      </c>
      <c r="E35" s="1">
        <f t="shared" si="0"/>
        <v>80</v>
      </c>
      <c r="F35" s="1">
        <f t="shared" si="1"/>
        <v>12</v>
      </c>
      <c r="I35" s="1">
        <v>1</v>
      </c>
      <c r="J35" s="1">
        <f t="shared" si="2"/>
        <v>6.62</v>
      </c>
    </row>
    <row r="36" spans="2:10" ht="15.75">
      <c r="B36" s="4" t="s">
        <v>51</v>
      </c>
      <c r="C36" s="1">
        <v>1</v>
      </c>
      <c r="D36" s="1">
        <v>80</v>
      </c>
      <c r="E36" s="1">
        <f t="shared" si="0"/>
        <v>80</v>
      </c>
      <c r="F36" s="1">
        <f t="shared" si="1"/>
        <v>12</v>
      </c>
      <c r="I36" s="1">
        <v>1</v>
      </c>
      <c r="J36" s="1">
        <f t="shared" si="2"/>
        <v>6.62</v>
      </c>
    </row>
    <row r="37" spans="2:10" ht="15.75">
      <c r="B37" s="4" t="s">
        <v>60</v>
      </c>
      <c r="C37" s="1">
        <v>1</v>
      </c>
      <c r="D37" s="1">
        <v>80</v>
      </c>
      <c r="E37" s="1">
        <f t="shared" si="0"/>
        <v>80</v>
      </c>
      <c r="F37" s="1">
        <f t="shared" si="1"/>
        <v>12</v>
      </c>
      <c r="I37" s="1">
        <v>1</v>
      </c>
      <c r="J37" s="1">
        <f t="shared" si="2"/>
        <v>6.62</v>
      </c>
    </row>
    <row r="38" spans="2:11" ht="15.75">
      <c r="B38" s="4" t="s">
        <v>62</v>
      </c>
      <c r="C38" s="1">
        <v>3</v>
      </c>
      <c r="D38" s="1">
        <v>100</v>
      </c>
      <c r="E38" s="1">
        <f t="shared" si="0"/>
        <v>300</v>
      </c>
      <c r="F38" s="1">
        <f t="shared" si="1"/>
        <v>45</v>
      </c>
      <c r="G38" s="1">
        <v>770.5</v>
      </c>
      <c r="H38" s="1">
        <v>770.5</v>
      </c>
      <c r="I38" s="1">
        <v>3</v>
      </c>
      <c r="J38" s="1">
        <f t="shared" si="2"/>
        <v>19.86</v>
      </c>
      <c r="K38" s="1">
        <v>42</v>
      </c>
    </row>
    <row r="39" spans="2:10" ht="15.75">
      <c r="B39" s="4"/>
      <c r="E39" s="1">
        <f t="shared" si="0"/>
        <v>0</v>
      </c>
      <c r="F39" s="1">
        <f t="shared" si="1"/>
        <v>0</v>
      </c>
      <c r="G39" s="1">
        <f>E39+F39</f>
        <v>0</v>
      </c>
      <c r="J39" s="1">
        <f t="shared" si="2"/>
        <v>0</v>
      </c>
    </row>
    <row r="40" spans="1:11" ht="15.75">
      <c r="A40" s="2" t="s">
        <v>24</v>
      </c>
      <c r="B40" s="4" t="s">
        <v>21</v>
      </c>
      <c r="C40" s="1">
        <v>4</v>
      </c>
      <c r="D40" s="1">
        <v>25</v>
      </c>
      <c r="E40" s="1">
        <f t="shared" si="0"/>
        <v>100</v>
      </c>
      <c r="F40" s="1">
        <f t="shared" si="1"/>
        <v>15</v>
      </c>
      <c r="G40" s="1">
        <f>E40+F40</f>
        <v>115</v>
      </c>
      <c r="H40" s="1">
        <v>115</v>
      </c>
      <c r="I40" s="1">
        <v>0.8</v>
      </c>
      <c r="J40" s="1">
        <f t="shared" si="2"/>
        <v>5.296</v>
      </c>
      <c r="K40" s="1">
        <v>5</v>
      </c>
    </row>
    <row r="41" spans="2:10" ht="15.75">
      <c r="B41" s="4"/>
      <c r="E41" s="1">
        <f t="shared" si="0"/>
        <v>0</v>
      </c>
      <c r="F41" s="1">
        <f t="shared" si="1"/>
        <v>0</v>
      </c>
      <c r="G41" s="1">
        <f>E41+F41</f>
        <v>0</v>
      </c>
      <c r="J41" s="1">
        <f t="shared" si="2"/>
        <v>0</v>
      </c>
    </row>
    <row r="42" spans="1:10" ht="15.75">
      <c r="A42" s="2" t="s">
        <v>25</v>
      </c>
      <c r="B42" s="4" t="s">
        <v>21</v>
      </c>
      <c r="C42" s="1">
        <v>4</v>
      </c>
      <c r="D42" s="1">
        <v>25</v>
      </c>
      <c r="E42" s="1">
        <f t="shared" si="0"/>
        <v>100</v>
      </c>
      <c r="F42" s="1">
        <f t="shared" si="1"/>
        <v>15</v>
      </c>
      <c r="I42" s="1">
        <v>0.8</v>
      </c>
      <c r="J42" s="1">
        <f t="shared" si="2"/>
        <v>5.296</v>
      </c>
    </row>
    <row r="43" spans="2:10" ht="15.75">
      <c r="B43" s="4" t="s">
        <v>33</v>
      </c>
      <c r="C43" s="1">
        <v>1</v>
      </c>
      <c r="D43" s="1">
        <v>80</v>
      </c>
      <c r="E43" s="1">
        <f t="shared" si="0"/>
        <v>80</v>
      </c>
      <c r="F43" s="1">
        <f t="shared" si="1"/>
        <v>12</v>
      </c>
      <c r="I43" s="1">
        <v>1</v>
      </c>
      <c r="J43" s="1">
        <f t="shared" si="2"/>
        <v>6.62</v>
      </c>
    </row>
    <row r="44" spans="2:10" ht="15.75">
      <c r="B44" s="4" t="s">
        <v>37</v>
      </c>
      <c r="C44" s="1">
        <v>1</v>
      </c>
      <c r="D44" s="1">
        <v>80</v>
      </c>
      <c r="E44" s="1">
        <f t="shared" si="0"/>
        <v>80</v>
      </c>
      <c r="F44" s="1">
        <f t="shared" si="1"/>
        <v>12</v>
      </c>
      <c r="J44" s="1">
        <f t="shared" si="2"/>
        <v>0</v>
      </c>
    </row>
    <row r="45" spans="2:10" ht="15.75">
      <c r="B45" s="4" t="s">
        <v>39</v>
      </c>
      <c r="C45" s="1">
        <v>1</v>
      </c>
      <c r="D45" s="1">
        <v>150</v>
      </c>
      <c r="E45" s="1">
        <f t="shared" si="0"/>
        <v>150</v>
      </c>
      <c r="F45" s="1">
        <f t="shared" si="1"/>
        <v>22.5</v>
      </c>
      <c r="I45" s="1">
        <v>1</v>
      </c>
      <c r="J45" s="1">
        <f t="shared" si="2"/>
        <v>6.62</v>
      </c>
    </row>
    <row r="46" spans="2:10" ht="15.75">
      <c r="B46" s="4" t="s">
        <v>49</v>
      </c>
      <c r="C46" s="1">
        <v>1</v>
      </c>
      <c r="D46" s="1">
        <v>80</v>
      </c>
      <c r="E46" s="1">
        <f t="shared" si="0"/>
        <v>80</v>
      </c>
      <c r="F46" s="1">
        <f t="shared" si="1"/>
        <v>12</v>
      </c>
      <c r="I46" s="1">
        <v>1</v>
      </c>
      <c r="J46" s="1">
        <f t="shared" si="2"/>
        <v>6.62</v>
      </c>
    </row>
    <row r="47" spans="2:10" ht="15.75">
      <c r="B47" s="4" t="s">
        <v>60</v>
      </c>
      <c r="C47" s="1">
        <v>1</v>
      </c>
      <c r="D47" s="1">
        <v>80</v>
      </c>
      <c r="E47" s="1">
        <f t="shared" si="0"/>
        <v>80</v>
      </c>
      <c r="F47" s="1">
        <f t="shared" si="1"/>
        <v>12</v>
      </c>
      <c r="I47" s="1">
        <v>1</v>
      </c>
      <c r="J47" s="1">
        <f t="shared" si="2"/>
        <v>6.62</v>
      </c>
    </row>
    <row r="48" spans="2:11" ht="15.75">
      <c r="B48" s="4" t="s">
        <v>68</v>
      </c>
      <c r="C48" s="1">
        <v>1</v>
      </c>
      <c r="D48" s="1">
        <v>120</v>
      </c>
      <c r="E48" s="1">
        <f t="shared" si="0"/>
        <v>120</v>
      </c>
      <c r="F48" s="1">
        <f t="shared" si="1"/>
        <v>18</v>
      </c>
      <c r="G48" s="1">
        <v>793.5</v>
      </c>
      <c r="H48" s="1">
        <v>794</v>
      </c>
      <c r="I48" s="1">
        <v>1</v>
      </c>
      <c r="J48" s="1">
        <f t="shared" si="2"/>
        <v>6.62</v>
      </c>
      <c r="K48" s="1">
        <v>38</v>
      </c>
    </row>
    <row r="49" spans="2:10" ht="15.75">
      <c r="B49" s="4"/>
      <c r="E49" s="1">
        <f t="shared" si="0"/>
        <v>0</v>
      </c>
      <c r="F49" s="1">
        <f t="shared" si="1"/>
        <v>0</v>
      </c>
      <c r="G49" s="1">
        <f aca="true" t="shared" si="3" ref="G49:G57">E49+F49</f>
        <v>0</v>
      </c>
      <c r="J49" s="1">
        <f t="shared" si="2"/>
        <v>0</v>
      </c>
    </row>
    <row r="50" spans="1:10" ht="15.75">
      <c r="A50" s="2" t="s">
        <v>26</v>
      </c>
      <c r="B50" s="4" t="s">
        <v>21</v>
      </c>
      <c r="C50" s="1">
        <v>27</v>
      </c>
      <c r="D50" s="1">
        <v>25</v>
      </c>
      <c r="E50" s="1">
        <f t="shared" si="0"/>
        <v>675</v>
      </c>
      <c r="F50" s="1">
        <f t="shared" si="1"/>
        <v>101.25</v>
      </c>
      <c r="G50" s="1">
        <f t="shared" si="3"/>
        <v>776.25</v>
      </c>
      <c r="H50" s="1">
        <v>776.25</v>
      </c>
      <c r="I50" s="1">
        <v>5.4</v>
      </c>
      <c r="J50" s="1">
        <f t="shared" si="2"/>
        <v>35.748000000000005</v>
      </c>
    </row>
    <row r="51" spans="2:10" ht="15.75">
      <c r="B51" s="4" t="s">
        <v>28</v>
      </c>
      <c r="C51" s="1">
        <v>1</v>
      </c>
      <c r="D51" s="1">
        <v>350</v>
      </c>
      <c r="E51" s="1">
        <f t="shared" si="0"/>
        <v>350</v>
      </c>
      <c r="F51" s="1">
        <f t="shared" si="1"/>
        <v>52.5</v>
      </c>
      <c r="G51" s="1">
        <f t="shared" si="3"/>
        <v>402.5</v>
      </c>
      <c r="H51" s="1">
        <v>402.5</v>
      </c>
      <c r="I51" s="1">
        <v>8</v>
      </c>
      <c r="J51" s="1">
        <f t="shared" si="2"/>
        <v>52.96</v>
      </c>
    </row>
    <row r="52" spans="2:10" ht="15.75">
      <c r="B52" s="4" t="s">
        <v>29</v>
      </c>
      <c r="C52" s="1">
        <v>1</v>
      </c>
      <c r="D52" s="1">
        <v>55</v>
      </c>
      <c r="E52" s="1">
        <f t="shared" si="0"/>
        <v>55</v>
      </c>
      <c r="F52" s="1">
        <f t="shared" si="1"/>
        <v>8.25</v>
      </c>
      <c r="G52" s="1">
        <f t="shared" si="3"/>
        <v>63.25</v>
      </c>
      <c r="H52" s="1">
        <v>63.25</v>
      </c>
      <c r="I52" s="1">
        <v>1</v>
      </c>
      <c r="J52" s="1">
        <f t="shared" si="2"/>
        <v>6.62</v>
      </c>
    </row>
    <row r="53" spans="2:10" ht="15.75">
      <c r="B53" s="4" t="s">
        <v>60</v>
      </c>
      <c r="C53" s="1">
        <v>1</v>
      </c>
      <c r="D53" s="1">
        <v>80</v>
      </c>
      <c r="E53" s="1">
        <f t="shared" si="0"/>
        <v>80</v>
      </c>
      <c r="F53" s="1">
        <f t="shared" si="1"/>
        <v>12</v>
      </c>
      <c r="G53" s="1">
        <f t="shared" si="3"/>
        <v>92</v>
      </c>
      <c r="H53" s="1">
        <v>92</v>
      </c>
      <c r="I53" s="1">
        <v>1</v>
      </c>
      <c r="J53" s="1">
        <f t="shared" si="2"/>
        <v>6.62</v>
      </c>
    </row>
    <row r="54" spans="2:11" ht="15.75">
      <c r="B54" s="4" t="s">
        <v>76</v>
      </c>
      <c r="C54" s="1">
        <v>1</v>
      </c>
      <c r="D54" s="1">
        <v>45</v>
      </c>
      <c r="E54" s="1">
        <f t="shared" si="0"/>
        <v>45</v>
      </c>
      <c r="F54" s="1">
        <f t="shared" si="1"/>
        <v>6.75</v>
      </c>
      <c r="G54" s="1">
        <f t="shared" si="3"/>
        <v>51.75</v>
      </c>
      <c r="H54" s="1">
        <v>51.75</v>
      </c>
      <c r="I54" s="1">
        <v>1</v>
      </c>
      <c r="J54" s="1">
        <f t="shared" si="2"/>
        <v>6.62</v>
      </c>
      <c r="K54" s="1">
        <v>108.5</v>
      </c>
    </row>
    <row r="55" spans="2:10" ht="15.75">
      <c r="B55" s="4"/>
      <c r="E55" s="1">
        <f aca="true" t="shared" si="4" ref="E55:E111">C55*D55</f>
        <v>0</v>
      </c>
      <c r="F55" s="1">
        <f t="shared" si="1"/>
        <v>0</v>
      </c>
      <c r="G55" s="1">
        <f t="shared" si="3"/>
        <v>0</v>
      </c>
      <c r="J55" s="1">
        <f t="shared" si="2"/>
        <v>0</v>
      </c>
    </row>
    <row r="56" spans="1:11" ht="15.75">
      <c r="A56" s="2" t="s">
        <v>27</v>
      </c>
      <c r="B56" s="4" t="s">
        <v>21</v>
      </c>
      <c r="C56" s="1">
        <v>4</v>
      </c>
      <c r="D56" s="1">
        <v>25</v>
      </c>
      <c r="E56" s="1">
        <f t="shared" si="4"/>
        <v>100</v>
      </c>
      <c r="F56" s="1">
        <f t="shared" si="1"/>
        <v>15</v>
      </c>
      <c r="G56" s="1">
        <f t="shared" si="3"/>
        <v>115</v>
      </c>
      <c r="H56" s="1">
        <v>115</v>
      </c>
      <c r="I56" s="1">
        <v>0.8</v>
      </c>
      <c r="J56" s="1">
        <f t="shared" si="2"/>
        <v>5.296</v>
      </c>
      <c r="K56" s="1">
        <v>5</v>
      </c>
    </row>
    <row r="57" spans="2:10" ht="15.75">
      <c r="B57" s="4"/>
      <c r="E57" s="1">
        <f t="shared" si="4"/>
        <v>0</v>
      </c>
      <c r="F57" s="1">
        <f t="shared" si="1"/>
        <v>0</v>
      </c>
      <c r="G57" s="1">
        <f t="shared" si="3"/>
        <v>0</v>
      </c>
      <c r="J57" s="1">
        <f t="shared" si="2"/>
        <v>0</v>
      </c>
    </row>
    <row r="58" spans="1:10" ht="15.75">
      <c r="A58" s="2" t="s">
        <v>40</v>
      </c>
      <c r="B58" s="4" t="s">
        <v>39</v>
      </c>
      <c r="C58" s="1">
        <v>1</v>
      </c>
      <c r="D58" s="1">
        <v>150</v>
      </c>
      <c r="E58" s="1">
        <f t="shared" si="4"/>
        <v>150</v>
      </c>
      <c r="F58" s="1">
        <f t="shared" si="1"/>
        <v>22.5</v>
      </c>
      <c r="I58" s="1">
        <v>1</v>
      </c>
      <c r="J58" s="1">
        <f t="shared" si="2"/>
        <v>6.62</v>
      </c>
    </row>
    <row r="59" spans="2:10" ht="15.75">
      <c r="B59" s="4" t="s">
        <v>64</v>
      </c>
      <c r="C59" s="1">
        <v>3</v>
      </c>
      <c r="D59" s="1">
        <v>100</v>
      </c>
      <c r="E59" s="1">
        <f t="shared" si="4"/>
        <v>300</v>
      </c>
      <c r="F59" s="1">
        <f t="shared" si="1"/>
        <v>45</v>
      </c>
      <c r="I59" s="1">
        <v>3</v>
      </c>
      <c r="J59" s="1">
        <f t="shared" si="2"/>
        <v>19.86</v>
      </c>
    </row>
    <row r="60" spans="2:10" ht="15.75">
      <c r="B60" s="4" t="s">
        <v>68</v>
      </c>
      <c r="C60" s="1">
        <v>1</v>
      </c>
      <c r="D60" s="1">
        <v>120</v>
      </c>
      <c r="E60" s="1">
        <f t="shared" si="4"/>
        <v>120</v>
      </c>
      <c r="F60" s="1">
        <f t="shared" si="1"/>
        <v>18</v>
      </c>
      <c r="I60" s="1">
        <v>1</v>
      </c>
      <c r="J60" s="1">
        <f t="shared" si="2"/>
        <v>6.62</v>
      </c>
    </row>
    <row r="61" spans="2:11" ht="15.75">
      <c r="B61" s="4" t="s">
        <v>77</v>
      </c>
      <c r="C61" s="1">
        <v>2</v>
      </c>
      <c r="D61" s="1">
        <v>45</v>
      </c>
      <c r="E61" s="1">
        <f t="shared" si="4"/>
        <v>90</v>
      </c>
      <c r="F61" s="1">
        <f t="shared" si="1"/>
        <v>13.5</v>
      </c>
      <c r="G61" s="1">
        <v>759</v>
      </c>
      <c r="H61" s="1">
        <v>759</v>
      </c>
      <c r="I61" s="1">
        <v>2</v>
      </c>
      <c r="J61" s="1">
        <f t="shared" si="2"/>
        <v>13.24</v>
      </c>
      <c r="K61" s="1">
        <v>46</v>
      </c>
    </row>
    <row r="62" spans="2:10" ht="15.75">
      <c r="B62" s="4"/>
      <c r="F62" s="1">
        <f t="shared" si="1"/>
        <v>0</v>
      </c>
      <c r="G62" s="1">
        <f>E62+F62</f>
        <v>0</v>
      </c>
      <c r="J62" s="1">
        <f t="shared" si="2"/>
        <v>0</v>
      </c>
    </row>
    <row r="63" spans="1:11" ht="15.75">
      <c r="A63" s="3" t="s">
        <v>30</v>
      </c>
      <c r="B63" s="4" t="s">
        <v>29</v>
      </c>
      <c r="C63" s="1">
        <v>1</v>
      </c>
      <c r="D63" s="1">
        <v>55</v>
      </c>
      <c r="E63" s="1">
        <f>C63*D63</f>
        <v>55</v>
      </c>
      <c r="F63" s="1">
        <f t="shared" si="1"/>
        <v>8.25</v>
      </c>
      <c r="G63" s="1">
        <f>E63+F63</f>
        <v>63.25</v>
      </c>
      <c r="H63" s="1">
        <v>63</v>
      </c>
      <c r="I63" s="1">
        <v>1</v>
      </c>
      <c r="J63" s="1">
        <f t="shared" si="2"/>
        <v>6.62</v>
      </c>
      <c r="K63" s="1">
        <v>7</v>
      </c>
    </row>
    <row r="64" spans="2:10" ht="15.75">
      <c r="B64" s="4"/>
      <c r="E64" s="1">
        <f t="shared" si="4"/>
        <v>0</v>
      </c>
      <c r="F64" s="1">
        <f t="shared" si="1"/>
        <v>0</v>
      </c>
      <c r="G64" s="1">
        <f>E64+F64</f>
        <v>0</v>
      </c>
      <c r="J64" s="1">
        <f t="shared" si="2"/>
        <v>0</v>
      </c>
    </row>
    <row r="65" spans="1:11" ht="15.75">
      <c r="A65" s="2" t="s">
        <v>31</v>
      </c>
      <c r="B65" s="4" t="s">
        <v>29</v>
      </c>
      <c r="C65" s="1">
        <v>1</v>
      </c>
      <c r="D65" s="1">
        <v>55</v>
      </c>
      <c r="E65" s="1">
        <f t="shared" si="4"/>
        <v>55</v>
      </c>
      <c r="F65" s="1">
        <f aca="true" t="shared" si="5" ref="F65:F122">E65*0.15</f>
        <v>8.25</v>
      </c>
      <c r="G65" s="1">
        <f>E65+F65</f>
        <v>63.25</v>
      </c>
      <c r="H65" s="1">
        <v>63.25</v>
      </c>
      <c r="I65" s="1">
        <v>1</v>
      </c>
      <c r="J65" s="1">
        <f t="shared" si="2"/>
        <v>6.62</v>
      </c>
      <c r="K65" s="1">
        <v>7</v>
      </c>
    </row>
    <row r="66" spans="2:10" ht="15.75">
      <c r="B66" s="4"/>
      <c r="E66" s="1">
        <f t="shared" si="4"/>
        <v>0</v>
      </c>
      <c r="F66" s="1">
        <f t="shared" si="5"/>
        <v>0</v>
      </c>
      <c r="G66" s="1">
        <f>E66+F66</f>
        <v>0</v>
      </c>
      <c r="J66" s="1">
        <f t="shared" si="2"/>
        <v>0</v>
      </c>
    </row>
    <row r="67" spans="1:10" ht="15.75">
      <c r="A67" s="2" t="s">
        <v>34</v>
      </c>
      <c r="B67" s="4" t="s">
        <v>35</v>
      </c>
      <c r="C67" s="1">
        <v>1</v>
      </c>
      <c r="D67" s="1">
        <v>80</v>
      </c>
      <c r="E67" s="1">
        <f t="shared" si="4"/>
        <v>80</v>
      </c>
      <c r="F67" s="1">
        <f t="shared" si="5"/>
        <v>12</v>
      </c>
      <c r="I67" s="1">
        <v>1</v>
      </c>
      <c r="J67" s="1">
        <f aca="true" t="shared" si="6" ref="J67:J122">I67*6.62</f>
        <v>6.62</v>
      </c>
    </row>
    <row r="68" spans="2:10" ht="15.75">
      <c r="B68" s="4" t="s">
        <v>49</v>
      </c>
      <c r="C68" s="1">
        <v>1</v>
      </c>
      <c r="D68" s="1">
        <v>80</v>
      </c>
      <c r="E68" s="1">
        <f t="shared" si="4"/>
        <v>80</v>
      </c>
      <c r="F68" s="1">
        <f t="shared" si="5"/>
        <v>12</v>
      </c>
      <c r="I68" s="1">
        <v>1</v>
      </c>
      <c r="J68" s="1">
        <f t="shared" si="6"/>
        <v>6.62</v>
      </c>
    </row>
    <row r="69" spans="2:10" ht="15.75">
      <c r="B69" s="4" t="s">
        <v>55</v>
      </c>
      <c r="C69" s="1">
        <v>1</v>
      </c>
      <c r="D69" s="1">
        <v>80</v>
      </c>
      <c r="E69" s="1">
        <f t="shared" si="4"/>
        <v>80</v>
      </c>
      <c r="F69" s="1">
        <f t="shared" si="5"/>
        <v>12</v>
      </c>
      <c r="I69" s="1">
        <v>1</v>
      </c>
      <c r="J69" s="1">
        <f t="shared" si="6"/>
        <v>6.62</v>
      </c>
    </row>
    <row r="70" spans="2:11" ht="15.75">
      <c r="B70" s="4" t="s">
        <v>60</v>
      </c>
      <c r="C70" s="1">
        <v>1</v>
      </c>
      <c r="D70" s="1">
        <v>80</v>
      </c>
      <c r="E70" s="1">
        <f t="shared" si="4"/>
        <v>80</v>
      </c>
      <c r="F70" s="1">
        <f t="shared" si="5"/>
        <v>12</v>
      </c>
      <c r="G70" s="1">
        <v>368</v>
      </c>
      <c r="H70" s="1">
        <v>368</v>
      </c>
      <c r="I70" s="1">
        <v>1</v>
      </c>
      <c r="J70" s="1">
        <f t="shared" si="6"/>
        <v>6.62</v>
      </c>
      <c r="K70" s="1">
        <v>26.5</v>
      </c>
    </row>
    <row r="71" spans="2:10" ht="15.75">
      <c r="B71" s="4"/>
      <c r="E71" s="1">
        <f t="shared" si="4"/>
        <v>0</v>
      </c>
      <c r="F71" s="1">
        <f t="shared" si="5"/>
        <v>0</v>
      </c>
      <c r="G71" s="1">
        <f>E71+F71</f>
        <v>0</v>
      </c>
      <c r="J71" s="1">
        <f t="shared" si="6"/>
        <v>0</v>
      </c>
    </row>
    <row r="72" spans="1:10" ht="15.75">
      <c r="A72" s="2" t="s">
        <v>36</v>
      </c>
      <c r="B72" s="4" t="s">
        <v>71</v>
      </c>
      <c r="C72" s="1">
        <v>3</v>
      </c>
      <c r="D72" s="1">
        <v>80</v>
      </c>
      <c r="E72" s="1">
        <f t="shared" si="4"/>
        <v>240</v>
      </c>
      <c r="F72" s="1">
        <f t="shared" si="5"/>
        <v>36</v>
      </c>
      <c r="I72" s="1">
        <v>3</v>
      </c>
      <c r="J72" s="1">
        <f t="shared" si="6"/>
        <v>19.86</v>
      </c>
    </row>
    <row r="73" spans="2:10" ht="15.75">
      <c r="B73" s="4" t="s">
        <v>52</v>
      </c>
      <c r="C73" s="1">
        <v>3</v>
      </c>
      <c r="D73" s="1">
        <v>80</v>
      </c>
      <c r="E73" s="1">
        <f t="shared" si="4"/>
        <v>240</v>
      </c>
      <c r="F73" s="1">
        <f t="shared" si="5"/>
        <v>36</v>
      </c>
      <c r="I73" s="1">
        <v>3</v>
      </c>
      <c r="J73" s="1">
        <f t="shared" si="6"/>
        <v>19.86</v>
      </c>
    </row>
    <row r="74" spans="2:11" ht="15.75">
      <c r="B74" s="4" t="s">
        <v>55</v>
      </c>
      <c r="C74" s="1">
        <v>3</v>
      </c>
      <c r="D74" s="1">
        <v>80</v>
      </c>
      <c r="E74" s="1">
        <f t="shared" si="4"/>
        <v>240</v>
      </c>
      <c r="F74" s="1">
        <f t="shared" si="5"/>
        <v>36</v>
      </c>
      <c r="G74" s="1">
        <v>828</v>
      </c>
      <c r="H74" s="1">
        <v>828</v>
      </c>
      <c r="I74" s="1">
        <v>3</v>
      </c>
      <c r="J74" s="1">
        <f t="shared" si="6"/>
        <v>19.86</v>
      </c>
      <c r="K74" s="1">
        <v>59.5</v>
      </c>
    </row>
    <row r="75" spans="2:10" ht="15.75">
      <c r="B75" s="4"/>
      <c r="E75" s="1">
        <f t="shared" si="4"/>
        <v>0</v>
      </c>
      <c r="F75" s="1">
        <f t="shared" si="5"/>
        <v>0</v>
      </c>
      <c r="G75" s="1">
        <f>E75+F75</f>
        <v>0</v>
      </c>
      <c r="J75" s="1">
        <f t="shared" si="6"/>
        <v>0</v>
      </c>
    </row>
    <row r="76" spans="1:11" ht="15.75">
      <c r="A76" s="2" t="s">
        <v>9</v>
      </c>
      <c r="B76" s="4" t="s">
        <v>85</v>
      </c>
      <c r="C76" s="1">
        <v>250</v>
      </c>
      <c r="D76" s="1">
        <v>2.1</v>
      </c>
      <c r="E76" s="1">
        <f>C76*D76</f>
        <v>525</v>
      </c>
      <c r="F76" s="1">
        <f>E76*0.15</f>
        <v>78.75</v>
      </c>
      <c r="G76" s="1">
        <f>E76+F76</f>
        <v>603.75</v>
      </c>
      <c r="H76" s="1">
        <v>603.75</v>
      </c>
      <c r="I76" s="1">
        <v>8</v>
      </c>
      <c r="J76" s="1">
        <f t="shared" si="6"/>
        <v>52.96</v>
      </c>
      <c r="K76" s="1">
        <v>53</v>
      </c>
    </row>
    <row r="77" spans="2:10" ht="15.75">
      <c r="B77" s="4"/>
      <c r="E77" s="1">
        <f t="shared" si="4"/>
        <v>0</v>
      </c>
      <c r="F77" s="1">
        <f t="shared" si="5"/>
        <v>0</v>
      </c>
      <c r="G77" s="1">
        <f>E77+F77</f>
        <v>0</v>
      </c>
      <c r="J77" s="1">
        <f t="shared" si="6"/>
        <v>0</v>
      </c>
    </row>
    <row r="78" spans="1:11" ht="15.75">
      <c r="A78" s="2" t="s">
        <v>66</v>
      </c>
      <c r="B78" s="4" t="s">
        <v>65</v>
      </c>
      <c r="C78" s="1">
        <v>1</v>
      </c>
      <c r="D78" s="1">
        <v>500</v>
      </c>
      <c r="E78" s="1">
        <f t="shared" si="4"/>
        <v>500</v>
      </c>
      <c r="F78" s="1">
        <f t="shared" si="5"/>
        <v>75</v>
      </c>
      <c r="G78" s="1">
        <f>E78+F78</f>
        <v>575</v>
      </c>
      <c r="H78" s="1">
        <v>575</v>
      </c>
      <c r="I78" s="1">
        <v>1</v>
      </c>
      <c r="J78" s="1">
        <f t="shared" si="6"/>
        <v>6.62</v>
      </c>
      <c r="K78" s="1">
        <v>7</v>
      </c>
    </row>
    <row r="79" spans="2:10" ht="15.75">
      <c r="B79" s="4"/>
      <c r="E79" s="1">
        <f t="shared" si="4"/>
        <v>0</v>
      </c>
      <c r="F79" s="1">
        <f t="shared" si="5"/>
        <v>0</v>
      </c>
      <c r="G79" s="1">
        <f>E79+F79</f>
        <v>0</v>
      </c>
      <c r="J79" s="1">
        <f t="shared" si="6"/>
        <v>0</v>
      </c>
    </row>
    <row r="80" spans="1:10" ht="15.75">
      <c r="A80" s="3" t="s">
        <v>42</v>
      </c>
      <c r="B80" s="4" t="s">
        <v>39</v>
      </c>
      <c r="C80" s="1">
        <v>1</v>
      </c>
      <c r="D80" s="1">
        <v>150</v>
      </c>
      <c r="E80" s="1">
        <f t="shared" si="4"/>
        <v>150</v>
      </c>
      <c r="F80" s="1">
        <f t="shared" si="5"/>
        <v>22.5</v>
      </c>
      <c r="I80" s="1">
        <v>1</v>
      </c>
      <c r="J80" s="1">
        <f t="shared" si="6"/>
        <v>6.62</v>
      </c>
    </row>
    <row r="81" spans="2:10" ht="15.75">
      <c r="B81" s="4" t="s">
        <v>49</v>
      </c>
      <c r="C81" s="1">
        <v>1</v>
      </c>
      <c r="D81" s="1">
        <v>80</v>
      </c>
      <c r="E81" s="1">
        <f t="shared" si="4"/>
        <v>80</v>
      </c>
      <c r="F81" s="1">
        <f t="shared" si="5"/>
        <v>12</v>
      </c>
      <c r="I81" s="1">
        <v>1</v>
      </c>
      <c r="J81" s="1">
        <f t="shared" si="6"/>
        <v>6.62</v>
      </c>
    </row>
    <row r="82" spans="2:11" ht="15.75">
      <c r="B82" s="4" t="s">
        <v>64</v>
      </c>
      <c r="C82" s="1">
        <v>2</v>
      </c>
      <c r="D82" s="1">
        <v>100</v>
      </c>
      <c r="E82" s="1">
        <f t="shared" si="4"/>
        <v>200</v>
      </c>
      <c r="F82" s="1">
        <f t="shared" si="5"/>
        <v>30</v>
      </c>
      <c r="G82" s="1">
        <v>494.5</v>
      </c>
      <c r="H82" s="1">
        <v>494.5</v>
      </c>
      <c r="I82" s="1">
        <v>2</v>
      </c>
      <c r="J82" s="1">
        <f t="shared" si="6"/>
        <v>13.24</v>
      </c>
      <c r="K82" s="1">
        <v>26.5</v>
      </c>
    </row>
    <row r="83" spans="2:10" ht="15.75">
      <c r="B83" s="4"/>
      <c r="E83" s="1">
        <f t="shared" si="4"/>
        <v>0</v>
      </c>
      <c r="F83" s="1">
        <f t="shared" si="5"/>
        <v>0</v>
      </c>
      <c r="G83" s="1">
        <f>E83+F83</f>
        <v>0</v>
      </c>
      <c r="J83" s="1">
        <f t="shared" si="6"/>
        <v>0</v>
      </c>
    </row>
    <row r="84" spans="1:11" ht="15.75">
      <c r="A84" s="3" t="s">
        <v>43</v>
      </c>
      <c r="B84" s="4" t="s">
        <v>39</v>
      </c>
      <c r="C84" s="1">
        <v>1</v>
      </c>
      <c r="D84" s="1">
        <v>150</v>
      </c>
      <c r="E84" s="1">
        <f t="shared" si="4"/>
        <v>150</v>
      </c>
      <c r="F84" s="1">
        <f t="shared" si="5"/>
        <v>22.5</v>
      </c>
      <c r="G84" s="1">
        <f>E84+F84</f>
        <v>172.5</v>
      </c>
      <c r="H84" s="1">
        <v>172.5</v>
      </c>
      <c r="I84" s="1">
        <v>1</v>
      </c>
      <c r="J84" s="1">
        <f t="shared" si="6"/>
        <v>6.62</v>
      </c>
      <c r="K84" s="1">
        <v>7</v>
      </c>
    </row>
    <row r="85" spans="2:10" ht="15.75">
      <c r="B85" s="4"/>
      <c r="E85" s="1">
        <f t="shared" si="4"/>
        <v>0</v>
      </c>
      <c r="F85" s="1">
        <f t="shared" si="5"/>
        <v>0</v>
      </c>
      <c r="G85" s="1">
        <f>E85+F85</f>
        <v>0</v>
      </c>
      <c r="J85" s="1">
        <f t="shared" si="6"/>
        <v>0</v>
      </c>
    </row>
    <row r="86" spans="1:10" ht="15.75">
      <c r="A86" s="3" t="s">
        <v>44</v>
      </c>
      <c r="B86" s="4" t="s">
        <v>39</v>
      </c>
      <c r="C86" s="1">
        <v>1</v>
      </c>
      <c r="D86" s="1">
        <v>150</v>
      </c>
      <c r="E86" s="1">
        <f t="shared" si="4"/>
        <v>150</v>
      </c>
      <c r="F86" s="1">
        <f t="shared" si="5"/>
        <v>22.5</v>
      </c>
      <c r="I86" s="1">
        <v>1</v>
      </c>
      <c r="J86" s="1">
        <f t="shared" si="6"/>
        <v>6.62</v>
      </c>
    </row>
    <row r="87" spans="2:10" ht="15.75">
      <c r="B87" s="4" t="s">
        <v>49</v>
      </c>
      <c r="C87" s="1">
        <v>1</v>
      </c>
      <c r="D87" s="1">
        <v>80</v>
      </c>
      <c r="E87" s="1">
        <f t="shared" si="4"/>
        <v>80</v>
      </c>
      <c r="F87" s="1">
        <f t="shared" si="5"/>
        <v>12</v>
      </c>
      <c r="I87" s="1">
        <v>1</v>
      </c>
      <c r="J87" s="1">
        <f t="shared" si="6"/>
        <v>6.62</v>
      </c>
    </row>
    <row r="88" spans="2:10" ht="15.75">
      <c r="B88" s="4" t="s">
        <v>68</v>
      </c>
      <c r="C88" s="1">
        <v>1</v>
      </c>
      <c r="D88" s="1">
        <v>120</v>
      </c>
      <c r="E88" s="1">
        <f t="shared" si="4"/>
        <v>120</v>
      </c>
      <c r="F88" s="1">
        <f t="shared" si="5"/>
        <v>18</v>
      </c>
      <c r="I88" s="1">
        <v>1</v>
      </c>
      <c r="J88" s="1">
        <f t="shared" si="6"/>
        <v>6.62</v>
      </c>
    </row>
    <row r="89" spans="2:10" ht="15.75">
      <c r="B89" s="4" t="s">
        <v>76</v>
      </c>
      <c r="C89" s="1">
        <v>1</v>
      </c>
      <c r="D89" s="1">
        <v>45</v>
      </c>
      <c r="E89" s="1">
        <f t="shared" si="4"/>
        <v>45</v>
      </c>
      <c r="F89" s="1">
        <f t="shared" si="5"/>
        <v>6.75</v>
      </c>
      <c r="I89" s="1">
        <v>1</v>
      </c>
      <c r="J89" s="1">
        <f t="shared" si="6"/>
        <v>6.62</v>
      </c>
    </row>
    <row r="90" spans="2:11" ht="15.75">
      <c r="B90" s="4" t="s">
        <v>29</v>
      </c>
      <c r="C90" s="1">
        <v>1</v>
      </c>
      <c r="D90" s="1">
        <v>55</v>
      </c>
      <c r="E90" s="1">
        <f t="shared" si="4"/>
        <v>55</v>
      </c>
      <c r="F90" s="1">
        <f t="shared" si="5"/>
        <v>8.25</v>
      </c>
      <c r="G90" s="1">
        <v>517.5</v>
      </c>
      <c r="H90" s="1">
        <v>518.5</v>
      </c>
      <c r="I90" s="1">
        <v>1</v>
      </c>
      <c r="J90" s="1">
        <f t="shared" si="6"/>
        <v>6.62</v>
      </c>
      <c r="K90" s="1">
        <v>33</v>
      </c>
    </row>
    <row r="91" spans="2:10" ht="15.75">
      <c r="B91" s="4"/>
      <c r="E91" s="1">
        <f t="shared" si="4"/>
        <v>0</v>
      </c>
      <c r="F91" s="1">
        <f t="shared" si="5"/>
        <v>0</v>
      </c>
      <c r="G91" s="1">
        <f>E91+F91</f>
        <v>0</v>
      </c>
      <c r="J91" s="1">
        <f t="shared" si="6"/>
        <v>0</v>
      </c>
    </row>
    <row r="92" spans="1:11" ht="15.75">
      <c r="A92" s="2" t="s">
        <v>50</v>
      </c>
      <c r="B92" s="4" t="s">
        <v>49</v>
      </c>
      <c r="C92" s="1">
        <v>1</v>
      </c>
      <c r="D92" s="1">
        <v>80</v>
      </c>
      <c r="E92" s="1">
        <f t="shared" si="4"/>
        <v>80</v>
      </c>
      <c r="F92" s="1">
        <f t="shared" si="5"/>
        <v>12</v>
      </c>
      <c r="G92" s="1">
        <f>E92+F92</f>
        <v>92</v>
      </c>
      <c r="H92" s="1">
        <v>92</v>
      </c>
      <c r="I92" s="1">
        <v>1</v>
      </c>
      <c r="J92" s="1">
        <f t="shared" si="6"/>
        <v>6.62</v>
      </c>
      <c r="K92" s="1">
        <v>7</v>
      </c>
    </row>
    <row r="93" spans="2:10" ht="15.75">
      <c r="B93" s="4"/>
      <c r="E93" s="1">
        <f t="shared" si="4"/>
        <v>0</v>
      </c>
      <c r="F93" s="1">
        <f t="shared" si="5"/>
        <v>0</v>
      </c>
      <c r="J93" s="1">
        <f t="shared" si="6"/>
        <v>0</v>
      </c>
    </row>
    <row r="94" spans="1:10" ht="15.75">
      <c r="A94" s="2" t="s">
        <v>53</v>
      </c>
      <c r="B94" s="4" t="s">
        <v>54</v>
      </c>
      <c r="C94" s="1">
        <v>2</v>
      </c>
      <c r="D94" s="1">
        <v>80</v>
      </c>
      <c r="E94" s="1">
        <f t="shared" si="4"/>
        <v>160</v>
      </c>
      <c r="F94" s="1">
        <f t="shared" si="5"/>
        <v>24</v>
      </c>
      <c r="I94" s="1">
        <v>2</v>
      </c>
      <c r="J94" s="1">
        <f t="shared" si="6"/>
        <v>13.24</v>
      </c>
    </row>
    <row r="95" spans="2:10" ht="15.75">
      <c r="B95" s="4" t="s">
        <v>56</v>
      </c>
      <c r="C95" s="1">
        <v>2</v>
      </c>
      <c r="D95" s="1">
        <v>80</v>
      </c>
      <c r="E95" s="1">
        <f t="shared" si="4"/>
        <v>160</v>
      </c>
      <c r="F95" s="1">
        <f t="shared" si="5"/>
        <v>24</v>
      </c>
      <c r="I95" s="1">
        <v>2</v>
      </c>
      <c r="J95" s="1">
        <f t="shared" si="6"/>
        <v>13.24</v>
      </c>
    </row>
    <row r="96" spans="2:10" ht="15.75">
      <c r="B96" s="4" t="s">
        <v>60</v>
      </c>
      <c r="C96" s="1">
        <v>1</v>
      </c>
      <c r="D96" s="1">
        <v>80</v>
      </c>
      <c r="E96" s="1">
        <f t="shared" si="4"/>
        <v>80</v>
      </c>
      <c r="F96" s="1">
        <f t="shared" si="5"/>
        <v>12</v>
      </c>
      <c r="I96" s="1">
        <v>1</v>
      </c>
      <c r="J96" s="1">
        <f t="shared" si="6"/>
        <v>6.62</v>
      </c>
    </row>
    <row r="97" spans="2:11" ht="15.75">
      <c r="B97" s="4" t="s">
        <v>68</v>
      </c>
      <c r="C97" s="1">
        <v>1</v>
      </c>
      <c r="D97" s="1">
        <v>120</v>
      </c>
      <c r="E97" s="1">
        <f t="shared" si="4"/>
        <v>120</v>
      </c>
      <c r="F97" s="1">
        <f t="shared" si="5"/>
        <v>18</v>
      </c>
      <c r="G97" s="1">
        <v>598</v>
      </c>
      <c r="H97" s="1">
        <v>598</v>
      </c>
      <c r="I97" s="1">
        <v>1</v>
      </c>
      <c r="J97" s="1">
        <f t="shared" si="6"/>
        <v>6.62</v>
      </c>
      <c r="K97" s="1">
        <v>40</v>
      </c>
    </row>
    <row r="98" spans="2:10" ht="15.75">
      <c r="B98" s="4"/>
      <c r="E98" s="1">
        <f t="shared" si="4"/>
        <v>0</v>
      </c>
      <c r="F98" s="1">
        <f t="shared" si="5"/>
        <v>0</v>
      </c>
      <c r="J98" s="1">
        <f t="shared" si="6"/>
        <v>0</v>
      </c>
    </row>
    <row r="99" spans="1:10" ht="15.75">
      <c r="A99" s="3" t="s">
        <v>58</v>
      </c>
      <c r="B99" s="4" t="s">
        <v>59</v>
      </c>
      <c r="C99" s="5">
        <v>1</v>
      </c>
      <c r="D99" s="5">
        <v>80</v>
      </c>
      <c r="E99" s="1">
        <f t="shared" si="4"/>
        <v>80</v>
      </c>
      <c r="F99" s="1">
        <f t="shared" si="5"/>
        <v>12</v>
      </c>
      <c r="I99" s="1">
        <v>1</v>
      </c>
      <c r="J99" s="1">
        <f t="shared" si="6"/>
        <v>6.62</v>
      </c>
    </row>
    <row r="100" spans="2:11" ht="15.75">
      <c r="B100" s="4" t="s">
        <v>76</v>
      </c>
      <c r="C100" s="5">
        <v>1</v>
      </c>
      <c r="D100" s="5">
        <v>45</v>
      </c>
      <c r="E100" s="1">
        <f t="shared" si="4"/>
        <v>45</v>
      </c>
      <c r="F100" s="1">
        <f t="shared" si="5"/>
        <v>6.75</v>
      </c>
      <c r="G100" s="1">
        <v>143.72</v>
      </c>
      <c r="H100" s="1">
        <v>144</v>
      </c>
      <c r="I100" s="1">
        <v>1</v>
      </c>
      <c r="J100" s="1">
        <f t="shared" si="6"/>
        <v>6.62</v>
      </c>
      <c r="K100" s="1">
        <v>13</v>
      </c>
    </row>
    <row r="101" spans="2:10" ht="15.75">
      <c r="B101" s="4"/>
      <c r="C101" s="5"/>
      <c r="D101" s="5"/>
      <c r="E101" s="1">
        <f t="shared" si="4"/>
        <v>0</v>
      </c>
      <c r="F101" s="1">
        <f t="shared" si="5"/>
        <v>0</v>
      </c>
      <c r="G101" s="1">
        <f>E101+F101</f>
        <v>0</v>
      </c>
      <c r="J101" s="1">
        <f t="shared" si="6"/>
        <v>0</v>
      </c>
    </row>
    <row r="102" spans="1:11" ht="15.75">
      <c r="A102" s="3" t="s">
        <v>61</v>
      </c>
      <c r="B102" s="4" t="s">
        <v>60</v>
      </c>
      <c r="C102" s="5">
        <v>1</v>
      </c>
      <c r="D102" s="5">
        <v>80</v>
      </c>
      <c r="E102" s="1">
        <f t="shared" si="4"/>
        <v>80</v>
      </c>
      <c r="F102" s="1">
        <f t="shared" si="5"/>
        <v>12</v>
      </c>
      <c r="G102" s="1">
        <f>E102+F102</f>
        <v>92</v>
      </c>
      <c r="H102" s="1">
        <v>92</v>
      </c>
      <c r="I102" s="1">
        <v>1</v>
      </c>
      <c r="J102" s="1">
        <f t="shared" si="6"/>
        <v>6.62</v>
      </c>
      <c r="K102" s="1">
        <v>7</v>
      </c>
    </row>
    <row r="103" spans="2:10" ht="15.75">
      <c r="B103" s="4"/>
      <c r="C103" s="5"/>
      <c r="D103" s="5"/>
      <c r="E103" s="1">
        <f t="shared" si="4"/>
        <v>0</v>
      </c>
      <c r="F103" s="1">
        <f t="shared" si="5"/>
        <v>0</v>
      </c>
      <c r="G103" s="1">
        <f>E103+F103</f>
        <v>0</v>
      </c>
      <c r="J103" s="1">
        <f t="shared" si="6"/>
        <v>0</v>
      </c>
    </row>
    <row r="104" spans="1:22" ht="15.75">
      <c r="A104" s="2" t="s">
        <v>75</v>
      </c>
      <c r="B104" s="4" t="s">
        <v>15</v>
      </c>
      <c r="C104" s="5">
        <v>1</v>
      </c>
      <c r="D104" s="5">
        <v>110</v>
      </c>
      <c r="E104" s="1">
        <f t="shared" si="4"/>
        <v>110</v>
      </c>
      <c r="F104" s="1">
        <f t="shared" si="5"/>
        <v>16.5</v>
      </c>
      <c r="G104" s="5"/>
      <c r="H104" s="5"/>
      <c r="I104" s="5">
        <v>1</v>
      </c>
      <c r="J104" s="1">
        <f t="shared" si="6"/>
        <v>6.62</v>
      </c>
      <c r="K104" s="5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2:22" ht="15.75">
      <c r="B105" s="4" t="s">
        <v>29</v>
      </c>
      <c r="C105" s="5">
        <v>1</v>
      </c>
      <c r="D105" s="5">
        <v>55</v>
      </c>
      <c r="E105" s="1">
        <f t="shared" si="4"/>
        <v>55</v>
      </c>
      <c r="F105" s="1">
        <f t="shared" si="5"/>
        <v>8.25</v>
      </c>
      <c r="G105" s="5"/>
      <c r="H105" s="5"/>
      <c r="I105" s="5">
        <v>1</v>
      </c>
      <c r="J105" s="1">
        <f t="shared" si="6"/>
        <v>6.62</v>
      </c>
      <c r="K105" s="5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2:22" ht="15.75">
      <c r="B106" s="4" t="s">
        <v>76</v>
      </c>
      <c r="C106" s="5">
        <v>2</v>
      </c>
      <c r="D106" s="5">
        <v>45</v>
      </c>
      <c r="E106" s="1">
        <f t="shared" si="4"/>
        <v>90</v>
      </c>
      <c r="F106" s="1">
        <f t="shared" si="5"/>
        <v>13.5</v>
      </c>
      <c r="G106" s="5"/>
      <c r="H106" s="5"/>
      <c r="I106" s="5">
        <v>2</v>
      </c>
      <c r="J106" s="1">
        <f t="shared" si="6"/>
        <v>13.24</v>
      </c>
      <c r="K106" s="5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15.75">
      <c r="A107" s="6"/>
      <c r="B107" s="4" t="s">
        <v>74</v>
      </c>
      <c r="C107" s="5">
        <v>1</v>
      </c>
      <c r="D107" s="5">
        <v>120</v>
      </c>
      <c r="E107" s="1">
        <f t="shared" si="4"/>
        <v>120</v>
      </c>
      <c r="F107" s="1">
        <f t="shared" si="5"/>
        <v>18</v>
      </c>
      <c r="G107" s="5">
        <v>431.25</v>
      </c>
      <c r="H107" s="5">
        <v>431.25</v>
      </c>
      <c r="I107" s="5">
        <v>1</v>
      </c>
      <c r="J107" s="1">
        <f t="shared" si="6"/>
        <v>6.62</v>
      </c>
      <c r="K107" s="5">
        <v>33</v>
      </c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15.75">
      <c r="A108" s="6"/>
      <c r="B108" s="4"/>
      <c r="C108" s="10"/>
      <c r="D108" s="10"/>
      <c r="E108" s="10">
        <f t="shared" si="4"/>
        <v>0</v>
      </c>
      <c r="F108" s="1">
        <f t="shared" si="5"/>
        <v>0</v>
      </c>
      <c r="G108" s="5">
        <f>E108+F108</f>
        <v>0</v>
      </c>
      <c r="H108" s="5"/>
      <c r="I108" s="5"/>
      <c r="J108" s="1">
        <f t="shared" si="6"/>
        <v>0</v>
      </c>
      <c r="K108" s="5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15.75">
      <c r="A109" s="6" t="s">
        <v>78</v>
      </c>
      <c r="B109" s="4" t="s">
        <v>77</v>
      </c>
      <c r="C109" s="10">
        <v>1</v>
      </c>
      <c r="D109" s="10">
        <v>45</v>
      </c>
      <c r="E109" s="10">
        <f t="shared" si="4"/>
        <v>45</v>
      </c>
      <c r="F109" s="1">
        <f t="shared" si="5"/>
        <v>6.75</v>
      </c>
      <c r="G109" s="5">
        <f>E109+F109</f>
        <v>51.75</v>
      </c>
      <c r="H109" s="5">
        <v>51.75</v>
      </c>
      <c r="I109" s="5">
        <v>1</v>
      </c>
      <c r="J109" s="1">
        <f t="shared" si="6"/>
        <v>6.62</v>
      </c>
      <c r="K109" s="5">
        <v>7</v>
      </c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15.75">
      <c r="A110" s="6"/>
      <c r="B110" s="4"/>
      <c r="C110" s="10"/>
      <c r="D110" s="10"/>
      <c r="E110" s="10">
        <f t="shared" si="4"/>
        <v>0</v>
      </c>
      <c r="F110" s="1">
        <f t="shared" si="5"/>
        <v>0</v>
      </c>
      <c r="G110" s="5">
        <f>E110+F110</f>
        <v>0</v>
      </c>
      <c r="H110" s="5"/>
      <c r="I110" s="5"/>
      <c r="J110" s="1">
        <f t="shared" si="6"/>
        <v>0</v>
      </c>
      <c r="K110" s="5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s="7" customFormat="1" ht="15.75">
      <c r="A111" s="9" t="s">
        <v>79</v>
      </c>
      <c r="B111" s="4" t="s">
        <v>70</v>
      </c>
      <c r="C111" s="10">
        <v>1</v>
      </c>
      <c r="D111" s="10">
        <v>45</v>
      </c>
      <c r="E111" s="10">
        <f t="shared" si="4"/>
        <v>45</v>
      </c>
      <c r="F111" s="1">
        <f t="shared" si="5"/>
        <v>6.75</v>
      </c>
      <c r="G111" s="5"/>
      <c r="H111" s="5"/>
      <c r="I111" s="5">
        <v>1</v>
      </c>
      <c r="J111" s="1">
        <f t="shared" si="6"/>
        <v>6.62</v>
      </c>
      <c r="K111" s="5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s="7" customFormat="1" ht="15.75">
      <c r="A112" s="9"/>
      <c r="B112" s="4" t="s">
        <v>73</v>
      </c>
      <c r="C112" s="10">
        <v>3</v>
      </c>
      <c r="D112" s="10">
        <v>80</v>
      </c>
      <c r="E112" s="10">
        <f>C112*D112</f>
        <v>240</v>
      </c>
      <c r="F112" s="1">
        <f t="shared" si="5"/>
        <v>36</v>
      </c>
      <c r="G112" s="5">
        <v>327.75</v>
      </c>
      <c r="H112" s="5">
        <v>330</v>
      </c>
      <c r="I112" s="5">
        <v>3</v>
      </c>
      <c r="J112" s="1">
        <f t="shared" si="6"/>
        <v>19.86</v>
      </c>
      <c r="K112" s="5">
        <v>26.5</v>
      </c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s="7" customFormat="1" ht="15.75">
      <c r="A113" s="9"/>
      <c r="B113" s="4"/>
      <c r="C113" s="9"/>
      <c r="D113" s="9"/>
      <c r="E113" s="9"/>
      <c r="F113" s="1">
        <f t="shared" si="5"/>
        <v>0</v>
      </c>
      <c r="G113" s="5">
        <f>E113+F113</f>
        <v>0</v>
      </c>
      <c r="H113" s="5"/>
      <c r="I113" s="5"/>
      <c r="J113" s="1">
        <f t="shared" si="6"/>
        <v>0</v>
      </c>
      <c r="K113" s="5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15.75">
      <c r="A114" s="9"/>
      <c r="B114" s="4"/>
      <c r="C114" s="5"/>
      <c r="D114" s="5"/>
      <c r="F114" s="1">
        <f t="shared" si="5"/>
        <v>0</v>
      </c>
      <c r="G114" s="5">
        <f>E114+F114</f>
        <v>0</v>
      </c>
      <c r="H114" s="5"/>
      <c r="I114" s="5"/>
      <c r="J114" s="1">
        <f t="shared" si="6"/>
        <v>0</v>
      </c>
      <c r="K114" s="5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15.75">
      <c r="A115" s="3" t="s">
        <v>45</v>
      </c>
      <c r="B115" s="4" t="s">
        <v>46</v>
      </c>
      <c r="C115" s="1">
        <v>1</v>
      </c>
      <c r="D115" s="1">
        <v>150</v>
      </c>
      <c r="E115" s="1">
        <f>C115*D115</f>
        <v>150</v>
      </c>
      <c r="F115" s="1">
        <f t="shared" si="5"/>
        <v>22.5</v>
      </c>
      <c r="G115" s="5"/>
      <c r="H115" s="5"/>
      <c r="I115" s="5">
        <v>1</v>
      </c>
      <c r="J115" s="1">
        <f t="shared" si="6"/>
        <v>6.62</v>
      </c>
      <c r="K115" s="5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2:22" ht="15.75">
      <c r="B116" s="4" t="s">
        <v>57</v>
      </c>
      <c r="C116" s="1">
        <v>1</v>
      </c>
      <c r="D116" s="1">
        <v>80</v>
      </c>
      <c r="E116" s="1">
        <f>C116*D116</f>
        <v>80</v>
      </c>
      <c r="F116" s="1">
        <f t="shared" si="5"/>
        <v>12</v>
      </c>
      <c r="G116" s="5">
        <v>264.5</v>
      </c>
      <c r="H116" s="5">
        <v>264.5</v>
      </c>
      <c r="I116" s="5">
        <v>1</v>
      </c>
      <c r="J116" s="1">
        <f t="shared" si="6"/>
        <v>6.62</v>
      </c>
      <c r="K116" s="5">
        <v>13</v>
      </c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15.75">
      <c r="A117" s="9"/>
      <c r="B117" s="4"/>
      <c r="F117" s="1">
        <f t="shared" si="5"/>
        <v>0</v>
      </c>
      <c r="G117" s="5">
        <f>E117+F117</f>
        <v>0</v>
      </c>
      <c r="H117" s="5"/>
      <c r="I117" s="5"/>
      <c r="J117" s="1">
        <f t="shared" si="6"/>
        <v>0</v>
      </c>
      <c r="K117" s="5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15.75">
      <c r="A118" s="2" t="s">
        <v>20</v>
      </c>
      <c r="B118" s="4" t="s">
        <v>21</v>
      </c>
      <c r="C118" s="1">
        <v>5</v>
      </c>
      <c r="D118" s="1">
        <v>25</v>
      </c>
      <c r="E118" s="1">
        <f>C118*D118</f>
        <v>125</v>
      </c>
      <c r="F118" s="1">
        <f t="shared" si="5"/>
        <v>18.75</v>
      </c>
      <c r="G118" s="5">
        <f>E118+F118</f>
        <v>143.75</v>
      </c>
      <c r="H118" s="5">
        <v>143.75</v>
      </c>
      <c r="I118" s="5">
        <v>1</v>
      </c>
      <c r="J118" s="1">
        <f t="shared" si="6"/>
        <v>6.62</v>
      </c>
      <c r="K118" s="5">
        <v>7</v>
      </c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2:22" ht="15.75">
      <c r="B119" s="4"/>
      <c r="G119" s="5"/>
      <c r="H119" s="5"/>
      <c r="I119" s="5"/>
      <c r="J119" s="1">
        <f t="shared" si="6"/>
        <v>0</v>
      </c>
      <c r="K119" s="5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15.75">
      <c r="A120" s="2" t="s">
        <v>82</v>
      </c>
      <c r="B120" s="4" t="s">
        <v>72</v>
      </c>
      <c r="C120" s="10">
        <v>2</v>
      </c>
      <c r="D120" s="10">
        <v>150</v>
      </c>
      <c r="E120" s="10">
        <f>C120*D120</f>
        <v>300</v>
      </c>
      <c r="F120" s="1">
        <f>E120*0.15</f>
        <v>45</v>
      </c>
      <c r="G120" s="5">
        <f>E120+F120</f>
        <v>345</v>
      </c>
      <c r="H120" s="5">
        <v>345</v>
      </c>
      <c r="I120" s="5">
        <v>2</v>
      </c>
      <c r="J120" s="1">
        <f t="shared" si="6"/>
        <v>13.24</v>
      </c>
      <c r="K120" s="5">
        <v>13</v>
      </c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2:22" ht="15.75">
      <c r="B121" s="4"/>
      <c r="C121" s="2"/>
      <c r="D121" s="2"/>
      <c r="E121" s="2"/>
      <c r="F121" s="2"/>
      <c r="G121" s="2"/>
      <c r="H121" s="2"/>
      <c r="I121" s="5"/>
      <c r="J121" s="1">
        <f t="shared" si="6"/>
        <v>0</v>
      </c>
      <c r="K121" s="5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15.75">
      <c r="A122" s="9" t="s">
        <v>69</v>
      </c>
      <c r="B122" s="7" t="s">
        <v>29</v>
      </c>
      <c r="C122" s="10">
        <v>1</v>
      </c>
      <c r="D122" s="10">
        <v>55</v>
      </c>
      <c r="E122" s="10">
        <f>C122*D122</f>
        <v>55</v>
      </c>
      <c r="F122" s="1">
        <f t="shared" si="5"/>
        <v>8.25</v>
      </c>
      <c r="G122" s="5">
        <f>E122+F122</f>
        <v>63.25</v>
      </c>
      <c r="H122" s="5">
        <v>63.25</v>
      </c>
      <c r="I122" s="5">
        <v>1</v>
      </c>
      <c r="J122" s="1">
        <f t="shared" si="6"/>
        <v>6.62</v>
      </c>
      <c r="K122" s="5">
        <v>7</v>
      </c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5" ht="15.75">
      <c r="A123" s="9"/>
      <c r="B123" s="4"/>
      <c r="C123" s="5"/>
      <c r="D123" s="5"/>
      <c r="E123" s="1">
        <f>SUM(E2:E122)</f>
        <v>15265</v>
      </c>
    </row>
    <row r="124" spans="2:11" ht="15.75">
      <c r="B124" s="4" t="s">
        <v>83</v>
      </c>
      <c r="C124" s="1">
        <f>SUM(C2:C123)</f>
        <v>419</v>
      </c>
      <c r="I124" s="1">
        <f>SUM(I2:I123)</f>
        <v>140</v>
      </c>
      <c r="J124" s="1">
        <f>SUM(J2:J123)</f>
        <v>926.8000000000004</v>
      </c>
      <c r="K124" s="1">
        <f>SUM(K2:K123)</f>
        <v>926</v>
      </c>
    </row>
    <row r="125" ht="15.75">
      <c r="B125" s="4" t="s">
        <v>86</v>
      </c>
    </row>
    <row r="126" ht="15.75">
      <c r="B126" s="4" t="s">
        <v>87</v>
      </c>
    </row>
    <row r="127" ht="15.75">
      <c r="B127" s="4" t="s">
        <v>91</v>
      </c>
    </row>
    <row r="128" ht="15.75">
      <c r="B128" s="4" t="s">
        <v>90</v>
      </c>
    </row>
    <row r="129" ht="15.75">
      <c r="B129" s="4" t="s">
        <v>89</v>
      </c>
    </row>
    <row r="130" ht="15.75">
      <c r="B130" s="4" t="s">
        <v>88</v>
      </c>
    </row>
    <row r="131" ht="15.75">
      <c r="B131" s="4"/>
    </row>
    <row r="132" ht="15.75">
      <c r="B132" s="4"/>
    </row>
    <row r="133" ht="15.75">
      <c r="B133" s="4"/>
    </row>
    <row r="134" ht="15.75">
      <c r="B134" s="4"/>
    </row>
    <row r="135" ht="15.75">
      <c r="B135" s="4"/>
    </row>
    <row r="136" ht="15.75">
      <c r="B136" s="4"/>
    </row>
    <row r="137" ht="15.75">
      <c r="B137" s="4"/>
    </row>
    <row r="138" ht="15.75">
      <c r="B138" s="4"/>
    </row>
    <row r="139" ht="15.75">
      <c r="B139" s="4"/>
    </row>
    <row r="140" ht="15.75">
      <c r="B140" s="4"/>
    </row>
    <row r="141" ht="15.75">
      <c r="B141" s="4"/>
    </row>
    <row r="142" ht="15.75">
      <c r="B142" s="4"/>
    </row>
    <row r="143" ht="15.75">
      <c r="B143" s="4"/>
    </row>
    <row r="144" ht="15.75">
      <c r="B144" s="4"/>
    </row>
    <row r="145" ht="15.75">
      <c r="B145" s="4"/>
    </row>
    <row r="146" ht="15.75">
      <c r="B146" s="4"/>
    </row>
    <row r="147" ht="15.75">
      <c r="B147" s="4"/>
    </row>
    <row r="148" ht="15.75">
      <c r="B148" s="4"/>
    </row>
    <row r="149" ht="15.75">
      <c r="B149" s="4"/>
    </row>
    <row r="150" ht="15.75">
      <c r="B150" s="4"/>
    </row>
    <row r="151" ht="15.75">
      <c r="B151" s="4"/>
    </row>
    <row r="152" ht="15.75">
      <c r="B152" s="4"/>
    </row>
    <row r="153" ht="15.75">
      <c r="B153" s="4"/>
    </row>
    <row r="154" ht="15.75">
      <c r="B154" s="4"/>
    </row>
    <row r="155" ht="15.75">
      <c r="B155" s="4"/>
    </row>
    <row r="156" ht="15.75">
      <c r="B156" s="4"/>
    </row>
    <row r="157" ht="15.75">
      <c r="B157" s="4"/>
    </row>
    <row r="158" ht="15.75">
      <c r="B158" s="4"/>
    </row>
    <row r="159" ht="15.75">
      <c r="B159" s="4"/>
    </row>
    <row r="160" ht="15.75">
      <c r="B160" s="4"/>
    </row>
    <row r="161" ht="15.75">
      <c r="B161" s="4"/>
    </row>
    <row r="162" ht="15.75">
      <c r="B162" s="4"/>
    </row>
    <row r="163" ht="15.75">
      <c r="B163" s="4"/>
    </row>
    <row r="164" ht="15.75">
      <c r="B164" s="4"/>
    </row>
    <row r="165" ht="15.75">
      <c r="B165" s="4"/>
    </row>
    <row r="166" ht="15.75">
      <c r="B166" s="4"/>
    </row>
    <row r="167" ht="15.75">
      <c r="B167" s="4"/>
    </row>
    <row r="168" ht="15.75">
      <c r="B168" s="4"/>
    </row>
    <row r="169" ht="15.75">
      <c r="B169" s="4"/>
    </row>
    <row r="170" ht="15.75">
      <c r="B170" s="4"/>
    </row>
    <row r="171" ht="15.75">
      <c r="B171" s="4"/>
    </row>
    <row r="172" ht="15.75">
      <c r="B172" s="4"/>
    </row>
    <row r="173" ht="15.75">
      <c r="B173" s="4"/>
    </row>
    <row r="174" ht="15.75">
      <c r="B174" s="4"/>
    </row>
    <row r="175" ht="15.75">
      <c r="B175" s="4"/>
    </row>
    <row r="176" ht="15.75">
      <c r="B176" s="4"/>
    </row>
    <row r="177" ht="15.75">
      <c r="B177" s="4"/>
    </row>
    <row r="178" ht="15.75">
      <c r="B178" s="4"/>
    </row>
    <row r="179" ht="15.75">
      <c r="B179" s="4"/>
    </row>
    <row r="180" ht="15.75">
      <c r="B180" s="4"/>
    </row>
    <row r="181" ht="15.75">
      <c r="B181" s="4"/>
    </row>
    <row r="182" ht="15.75">
      <c r="B182" s="4"/>
    </row>
    <row r="183" ht="15.75">
      <c r="B183" s="4"/>
    </row>
    <row r="184" ht="15.75">
      <c r="B184" s="4"/>
    </row>
    <row r="185" ht="15.75">
      <c r="B185" s="4"/>
    </row>
    <row r="186" ht="15.75">
      <c r="B186" s="4"/>
    </row>
    <row r="187" ht="15.75">
      <c r="B187" s="4"/>
    </row>
    <row r="188" ht="15.75">
      <c r="B188" s="4"/>
    </row>
    <row r="189" ht="15.75">
      <c r="B189" s="4"/>
    </row>
    <row r="190" ht="15.75">
      <c r="B190" s="4"/>
    </row>
    <row r="191" ht="15.75">
      <c r="B191" s="4"/>
    </row>
    <row r="192" ht="15.75">
      <c r="B192" s="4"/>
    </row>
    <row r="193" ht="15.75">
      <c r="B193" s="4"/>
    </row>
    <row r="194" ht="15.75">
      <c r="B194" s="4"/>
    </row>
    <row r="195" ht="15.75">
      <c r="B195" s="4"/>
    </row>
    <row r="196" ht="15.75">
      <c r="B196" s="4"/>
    </row>
    <row r="197" ht="15.75">
      <c r="B197" s="4"/>
    </row>
    <row r="198" ht="15.75">
      <c r="B198" s="4"/>
    </row>
    <row r="199" ht="15.75">
      <c r="B199" s="4"/>
    </row>
    <row r="200" ht="15.75">
      <c r="B200" s="4"/>
    </row>
    <row r="201" ht="15.75">
      <c r="B201" s="4"/>
    </row>
    <row r="202" ht="15.75">
      <c r="B202" s="4"/>
    </row>
    <row r="203" ht="15.75">
      <c r="B203" s="4"/>
    </row>
    <row r="204" ht="15.75">
      <c r="B204" s="4"/>
    </row>
    <row r="205" ht="15.75">
      <c r="B205" s="4"/>
    </row>
    <row r="206" ht="15.75">
      <c r="B206" s="4"/>
    </row>
    <row r="207" ht="15.75">
      <c r="B207" s="4"/>
    </row>
    <row r="208" ht="15.75">
      <c r="B208" s="4"/>
    </row>
    <row r="209" ht="15.75">
      <c r="B209" s="4"/>
    </row>
    <row r="210" ht="15.75">
      <c r="B210" s="4"/>
    </row>
    <row r="211" ht="15.75">
      <c r="B211" s="4"/>
    </row>
    <row r="212" ht="15.75">
      <c r="B212" s="4"/>
    </row>
    <row r="213" ht="15.75">
      <c r="B213" s="4"/>
    </row>
    <row r="214" ht="15.75">
      <c r="B214" s="4"/>
    </row>
    <row r="215" ht="15.75">
      <c r="B215" s="4"/>
    </row>
    <row r="216" ht="15.75">
      <c r="B216" s="4"/>
    </row>
    <row r="217" ht="15.75">
      <c r="B217" s="4"/>
    </row>
    <row r="218" ht="15.75">
      <c r="B218" s="4"/>
    </row>
    <row r="219" ht="15.75">
      <c r="B219" s="4"/>
    </row>
    <row r="220" ht="15.75">
      <c r="B220" s="4"/>
    </row>
    <row r="221" ht="15.75">
      <c r="B221" s="4"/>
    </row>
    <row r="222" ht="15.75">
      <c r="B222" s="4"/>
    </row>
    <row r="223" ht="15.75">
      <c r="B223" s="4"/>
    </row>
    <row r="224" ht="15.75">
      <c r="B224" s="4"/>
    </row>
    <row r="225" ht="15.75">
      <c r="B225" s="4"/>
    </row>
    <row r="226" ht="15.75">
      <c r="B226" s="4"/>
    </row>
    <row r="227" ht="15.75">
      <c r="B227" s="4"/>
    </row>
    <row r="228" ht="15.75">
      <c r="B228" s="4"/>
    </row>
    <row r="229" ht="15.75">
      <c r="B229" s="4"/>
    </row>
    <row r="230" ht="15.75">
      <c r="B230" s="4"/>
    </row>
    <row r="231" ht="15.75">
      <c r="B231" s="4"/>
    </row>
    <row r="232" ht="15.75">
      <c r="B232" s="4"/>
    </row>
    <row r="233" ht="15.75">
      <c r="B233" s="4"/>
    </row>
    <row r="234" ht="15.75">
      <c r="B234" s="4"/>
    </row>
    <row r="235" ht="15.75">
      <c r="B235" s="4"/>
    </row>
    <row r="236" ht="15.75">
      <c r="B236" s="4"/>
    </row>
    <row r="237" ht="15.75">
      <c r="B237" s="4"/>
    </row>
    <row r="238" ht="15.75">
      <c r="B238" s="4"/>
    </row>
    <row r="239" ht="15.75">
      <c r="B239" s="4"/>
    </row>
    <row r="240" ht="15.75">
      <c r="B240" s="4"/>
    </row>
    <row r="241" ht="15.75">
      <c r="B241" s="4"/>
    </row>
    <row r="242" ht="15.75">
      <c r="B242" s="4"/>
    </row>
    <row r="243" ht="15.75">
      <c r="B243" s="4"/>
    </row>
    <row r="244" ht="15.75">
      <c r="B244" s="4"/>
    </row>
    <row r="245" ht="15.75">
      <c r="B245" s="4"/>
    </row>
    <row r="246" ht="15.75">
      <c r="B246" s="4"/>
    </row>
    <row r="247" ht="15.75">
      <c r="B247" s="4"/>
    </row>
    <row r="248" ht="15.75">
      <c r="B248" s="4"/>
    </row>
    <row r="249" ht="15.75">
      <c r="B249" s="4"/>
    </row>
    <row r="250" ht="15.75">
      <c r="B250" s="4"/>
    </row>
    <row r="251" ht="15.75">
      <c r="B251" s="4"/>
    </row>
    <row r="252" ht="15.75">
      <c r="B252" s="4"/>
    </row>
    <row r="253" ht="15.75">
      <c r="B253" s="4"/>
    </row>
    <row r="254" ht="15.75">
      <c r="B254" s="4"/>
    </row>
    <row r="255" ht="15.75">
      <c r="B255" s="4"/>
    </row>
    <row r="256" ht="15.75">
      <c r="B256" s="4"/>
    </row>
    <row r="257" ht="15.75">
      <c r="B257" s="4"/>
    </row>
    <row r="258" ht="15.75">
      <c r="B258" s="4"/>
    </row>
    <row r="259" ht="15.75">
      <c r="B259" s="4"/>
    </row>
    <row r="260" ht="15.75">
      <c r="B260" s="4"/>
    </row>
    <row r="261" ht="15.75">
      <c r="B261" s="4"/>
    </row>
    <row r="262" ht="15.75">
      <c r="B262" s="4"/>
    </row>
    <row r="263" ht="15.75">
      <c r="B263" s="4"/>
    </row>
    <row r="264" ht="15.75">
      <c r="B264" s="4"/>
    </row>
    <row r="265" ht="15.75">
      <c r="B265" s="4"/>
    </row>
    <row r="266" ht="15.75">
      <c r="B266" s="4"/>
    </row>
    <row r="267" ht="15.75">
      <c r="B267" s="4"/>
    </row>
    <row r="268" ht="15.75">
      <c r="B268" s="4"/>
    </row>
    <row r="269" ht="15.75">
      <c r="B269" s="4"/>
    </row>
    <row r="270" ht="15.75">
      <c r="B270" s="4"/>
    </row>
    <row r="271" ht="15.75">
      <c r="B271" s="4"/>
    </row>
    <row r="272" ht="15.75">
      <c r="B272" s="4"/>
    </row>
    <row r="273" ht="15.75">
      <c r="B273" s="4"/>
    </row>
    <row r="274" ht="15.75">
      <c r="B274" s="4"/>
    </row>
    <row r="275" ht="15.75">
      <c r="B275" s="4"/>
    </row>
    <row r="276" ht="15.75">
      <c r="B276" s="4"/>
    </row>
    <row r="277" ht="15.75">
      <c r="B277" s="4"/>
    </row>
    <row r="278" ht="15.75">
      <c r="B278" s="4"/>
    </row>
    <row r="279" ht="15.75">
      <c r="B279" s="4"/>
    </row>
    <row r="280" ht="15.75">
      <c r="B280" s="4"/>
    </row>
    <row r="281" ht="15.75">
      <c r="B281" s="4"/>
    </row>
    <row r="282" ht="15.75">
      <c r="B282" s="4"/>
    </row>
    <row r="283" ht="15.75">
      <c r="B283" s="4"/>
    </row>
    <row r="284" ht="15.75">
      <c r="B284" s="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2012-12-03T12:36:40Z</cp:lastPrinted>
  <dcterms:created xsi:type="dcterms:W3CDTF">1996-10-08T23:32:33Z</dcterms:created>
  <dcterms:modified xsi:type="dcterms:W3CDTF">2012-12-03T17:26:39Z</dcterms:modified>
  <cp:category/>
  <cp:version/>
  <cp:contentType/>
  <cp:contentStatus/>
</cp:coreProperties>
</file>