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<sst xmlns="http://schemas.openxmlformats.org/spreadsheetml/2006/main" count="166" uniqueCount="147">
  <si>
    <t>Ник</t>
  </si>
  <si>
    <t>Наименование</t>
  </si>
  <si>
    <t>кол-во</t>
  </si>
  <si>
    <t>цена</t>
  </si>
  <si>
    <t>Сдано</t>
  </si>
  <si>
    <t>Долг</t>
  </si>
  <si>
    <t>Ashlen</t>
  </si>
  <si>
    <t>Карандаш капиллярный «BEAUTY TRIUMPH» натуральный удалитель кутикулы с маслом лимона и витаминами. САМАЯ ПРОДАВАЕМАЯ НОВИНКА 2012года!</t>
  </si>
  <si>
    <t>Пилка 2-х сторонняя "Блеск для ваших ногтей  "Богема"</t>
  </si>
  <si>
    <t>Ёяя</t>
  </si>
  <si>
    <t>Пилка хрустальная 2-х сторонняя 9.0 см. "Триумф Красоты" A-S22P 50,00 руб.</t>
  </si>
  <si>
    <t>Ароматерапевтическое средство от головной боли «Умиротворение» F-009 80,00 руб. </t>
  </si>
  <si>
    <t>Карандаш капиллярный "Натуральный удалитель кутикулы 3 в 1" Богема B-103 102,00 руб.</t>
  </si>
  <si>
    <t>Пилка 2-х сторонняя "Блеск для ваших ногтей "Богема" B-412 28,00 руб. </t>
  </si>
  <si>
    <t>Быстр. укреп.цветной 6мл. "Бежевый" с бриллиантовой пудрой B-3114 60,00 руб. </t>
  </si>
  <si>
    <t>Жидкость для снятия лака "Зингер" 125мл. Z-001 45,00 руб.</t>
  </si>
  <si>
    <t>Виенна </t>
  </si>
  <si>
    <t>Пилка хрустальная 2-х сторонняя  9.0 см. "Триумф Красоты" 1 шт 50 руб. </t>
  </si>
  <si>
    <t>Пилка 2-х сторонняя "Блеск для ваших ногтей  "Богема" 1 шт. 28 руб. </t>
  </si>
  <si>
    <t>Капиллярный карандаш д/корректировки маникюра "Богема" 1 шт. 100 руб. </t>
  </si>
  <si>
    <t>Запасные кончики д/капиллярных карандашей 3 шт.(д/ корректора) 1 шт. 24 руб. </t>
  </si>
  <si>
    <t>Карандаш капиллярный «BEAUTY TRIUMPH» натуральный удалитель кутикулы с маслом лимона и витаминами. 1 шт. 98 руб. </t>
  </si>
  <si>
    <t>Быстрый укрепитель ногтей "Богема" с бриллиантовой пудрой 16мл. 1 шт. 150 руб. </t>
  </si>
  <si>
    <t>Шелк д/ремонта ногтей "Богема" (мини упаковка) 1 шт. 38 руб. </t>
  </si>
  <si>
    <t>Накладки д/"Французского маникюра" (120шт) "Богема" 1 шт. 34 руб.</t>
  </si>
  <si>
    <t>SvetaLub </t>
  </si>
  <si>
    <t>1.Карандаш капиллярный «BEAUTY TRIUMPH» натуральный удалитель кутикулы с маслом лимона и витаминами. САМАЯ ПРОДАВАЕМАЯ НОВИНКА 2012года! BTK-003 98,00 руб.-1шт </t>
  </si>
  <si>
    <t>2.Карандаш капиллярный «BEAUTY TRIUMPH» LUXURI натуральный удалитель кутикулы с маслом лимона и витаминами. САМАЯ ПРОДАВАЕМАЯ НОВИНКА 2012года! BTL-003 109,00 руб-1шт </t>
  </si>
  <si>
    <t>4.Запасные кончики д/капил. карандашей 3 шт.(д/удалителя кутикул) B-2155 24,00 руб-1шт </t>
  </si>
  <si>
    <t>5.Пилка хрустальная 2-х сторонняя 9.0 см. цветная "Триумф Красоты" A-S22CP -73,00 руб.-2 шт </t>
  </si>
  <si>
    <t>6.Пилка хрустальная 2-х сторонняя 9.0 см. "Триумф Красоты" A-S22P -50,00 руб.-2шт </t>
  </si>
  <si>
    <t>7.Пилка 2-х сторонняя "Блеск для ваших ногтей "Богема" B-412 28,00 руб.-1шт </t>
  </si>
  <si>
    <t>8.Быстр. укреп.цветной 6мл. "Бежевый" с бриллиантовой пудрой B-3114 -60,00 руб.-1шт</t>
  </si>
  <si>
    <t>СВЕТСТОМ </t>
  </si>
  <si>
    <t>Карандаш капиллярный «BEAUTY TRIUMPH» натуральный удалитель кутикулы с маслом лимона и витаминами. САМАЯ ПРОДАВАЕМАЯ НОВИНКА 2012года!   BTK-003      98,00 руб.   .    </t>
  </si>
  <si>
    <t>Карандаш капиллярный  "Натуральный удалитель кутикулы  3 в 1" Богема   B-103            102,00 руб.          </t>
  </si>
  <si>
    <t>Запасные кончики д/капиллярных карандашей 3 шт.(д/удалителя кутикул)   B-2155            24,00 руб.    </t>
  </si>
  <si>
    <t>Пилка хрустальная 2-х сторонняя  9.0 см. "Триумф Красоты"   A-S22P   50,00 руб.   2шт </t>
  </si>
  <si>
    <t>Терка лазерная д/педикюра "Solingen" / "WETZEN"   SLT-01   171,00 руб. </t>
  </si>
  <si>
    <t>Iriscka </t>
  </si>
  <si>
    <t>1. Пилка 2-х сторонняя "Блеск для ваших ногтей  "Богема"   B-412 28,00 руб. </t>
  </si>
  <si>
    <t>2. Пилка хрустальная 2-х сторонняя  9.0 см. "Триумф Красоты"   A-S22P 50,00 руб. </t>
  </si>
  <si>
    <t>3. Карандаш капиллярный "Натуральный удалитель кутикулы 3 в 1" Богема   B-103   102,00 руб. </t>
  </si>
  <si>
    <t>Титания</t>
  </si>
  <si>
    <t>Пилка хрустальная 2-х сторонняя 9.0 см. "Триумф Красоты" A-S22P 50,00 руб. </t>
  </si>
  <si>
    <t>Карандаш капиллярный «BEAUTY TRIUMPH» LUXURI натуральный удалитель кутикулы с маслом лимона и витаминами. САМАЯ ПРОДАВАЕМАЯ НОВИНКА 2012года! BTL-003 109,00 руб</t>
  </si>
  <si>
    <t>moroshka</t>
  </si>
  <si>
    <t>1. Карандаш капиллярный «BEAUTY TRIUMPH» натуральный удалитель кутикулы с маслом лимона и витаминами. САМАЯ ПРОДАВАЕМАЯ НОВИНКА 2012года!   BTK-003      98,00 руб.  </t>
  </si>
  <si>
    <t>2. Запасные кончики д/капиллярных карандашей 3 шт.(д/удалителя кутикул)   B-2155            24,00 руб.</t>
  </si>
  <si>
    <t>Аульчанка </t>
  </si>
  <si>
    <t>Пилка хрустальная 2-х сторонняя 19,5 см. "Триумф Красоты" A-L32P 142р. </t>
  </si>
  <si>
    <t>Пилка хрустальная 2-х сторонняя 9.0 см. "Триумф Красоты" A-S22P 50р. </t>
  </si>
  <si>
    <t>Карандаш капиллярный "Натуральный удалитель кутикулы 3 в 1" Богема B-103 102,00 руб. 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</si>
  <si>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</t>
  </si>
  <si>
    <t>Ilonchik </t>
  </si>
  <si>
    <t>BTK-003- Карандаш капиллярный «BEAUTY TRIUMPH» натуральный удалитель кутикулы с маслом лимона и витаминами. - 1шт. </t>
  </si>
  <si>
    <t>F-007- Ароматерапевтическое средство от бессонницы «Сладкий сон» - 1шт. </t>
  </si>
  <si>
    <t>F-010 - Ароматерапевтическое средство для улучшения внимания «Ясный ум» 1 шт. </t>
  </si>
  <si>
    <t>F-015- Бальзам детский «Телохранитель» для отпугивания и устранения последствий укусов насекомых - 1 шт. </t>
  </si>
  <si>
    <t>Nata_Dav </t>
  </si>
  <si>
    <t> Пилка 2-х сторонняя "Блеск для ваших ногтей "Богема" B-412 28,00 руб. </t>
  </si>
  <si>
    <t> Быстр. укреп.цветной 6мл. "Бежевый" с бриллиантовой пудрой B-3114 60,00 руб. </t>
  </si>
  <si>
    <t> Жидкость для снятия лака "Зингер" 125мл. Z-001 45,00 руб. </t>
  </si>
  <si>
    <t>Карандаш капиллярный «BEAUTY TRIUMPH» натуральный удалитель кутикулы с маслом лимона и витаминами. САМАЯ ПРОДАВАЕМАЯ НОВИНКА 2012года!   BTK-003      98,00 руб.    </t>
  </si>
  <si>
    <t> Терка лазерная д/педикюра "Solingen" / "WETZEN"   SLT-01   171,00 руб.</t>
  </si>
  <si>
    <t>В ЛС!!!!</t>
  </si>
  <si>
    <t>Lili4ka </t>
  </si>
  <si>
    <t xml:space="preserve">Карандаш капиллярный "Натуральный удалитель кутикулы 3 в 1" Богема B-103 102,00 руб. 153,00 руб. </t>
  </si>
  <si>
    <t>Белый карандаш для ногтей «Французский маникюр» (жидкий) B-6999 122,00 руб. 183,00 руб. </t>
  </si>
  <si>
    <t>Запасные кончики д/капиллярных карандашей 3 шт.(д/удалителя кутикул) B-2155 24,00 руб. 36,00 руб. </t>
  </si>
  <si>
    <t>Пилка хрустальная 2-х сторонняя 13.5 см. "Триумф Красоты" A-M22P 66,00 руб. 70,00 руб. 74,00 руб. 82,00 руб. 123,00 руб. </t>
  </si>
  <si>
    <t>Пилка 2-х сторонняя "Блеск для ваших ногтей "Богема" B-412 28,00 руб. 42,00 руб. </t>
  </si>
  <si>
    <t>Быстрый укрепитель ногтей "Богема" с бриллиантовой пудрой 6мл. B-2780 60,00 руб. 90,00 руб. </t>
  </si>
  <si>
    <t>Жидкость для снятия лака "Зингер" 125мл. Z-001 45,00 руб. 67,50 руб. </t>
  </si>
  <si>
    <t>Терка лазерная д/педикюра "Solingen" / "WETZEN" SLT-01 152,00 руб. 161,50 руб. 171,00 руб. 180,00 руб. 270,00 руб. </t>
  </si>
  <si>
    <t>Лимонная свежесть (с эфирным маслом лимона) MMN-01 70,00 руб. 105,00 руб. </t>
  </si>
  <si>
    <t>Ароматерапевтическое средство для улучшения внимания «Ясный ум» F-010 68,00 руб. 72,00 руб. 80,00 руб. </t>
  </si>
  <si>
    <t>Ароматерапевтическое средство от насморка «Легкое дыхание» F-006 68,00 руб. 72,00 руб. 80,00 руб. 120,00 руб. </t>
  </si>
  <si>
    <t>Ароматерапевтическое средство от бессонницы «Сладкий сон» F-007- 68,00 руб. 72,00 руб. 80,00 руб. 120,00 руб.- 2 шт</t>
  </si>
  <si>
    <t>Карандаш капиллярный «BEAUTY TRIUMPH» натуральный удалитель кутикулы с маслом лимона и витаминами. </t>
  </si>
  <si>
    <t>Белый карандаш для ногтей «Французский маникюр» (жидкий)   B-6999 </t>
  </si>
  <si>
    <t>Ароматерапевтическое средство от бессонницы «Сладкий сон»   F-007 </t>
  </si>
  <si>
    <t>Ароматерапевтическое средство для улучшения внимания «Ясный ум»   F-010 </t>
  </si>
  <si>
    <t>Пилка хрустальная 2-х сторонняя  9.0 см. "Триумф Красоты"   A-S22P </t>
  </si>
  <si>
    <t>Накладки д/"Французского маникюра" (120шт) "Богема"   B-281 </t>
  </si>
  <si>
    <t>Терка лазерная д/педикюра "Solingen" / "WETZEN" </t>
  </si>
  <si>
    <t>Герань</t>
  </si>
  <si>
    <t>Вишневый поцелуй (с пчелиным воском) MBG-02 70,00 руб. 105,00 руб.</t>
  </si>
  <si>
    <t>Ароматерапевтическое средство от бессонницы «Сладкий сон»   F-007</t>
  </si>
  <si>
    <t>Карандаш капиллярный «BEAUTY TRIUMPH» LUXURI натуральный удалитель кутикулы с маслом лимона и витаминами. САМАЯ ПРОДАВАЕМАЯ НОВИНКА 2012года!   BTL-003 </t>
  </si>
  <si>
    <t>Пилка 2-х сторонняя "Блеск для ваших ногтей  "Богема"   B-412            28,00 руб. </t>
  </si>
  <si>
    <t>Терка лазерная д/педикюра "Solingen" / "WETZEN"   SLT-01 180 р.</t>
  </si>
  <si>
    <t>Пилка хрустальная 2-х сторонняя  9.0 см. "Триумф Красоты"   A-S22P  50 р </t>
  </si>
  <si>
    <t>Карандаш капиллярный «BEAUTY TRIUMPH» натуральный удалитель кутикулы с маслом лимона и витаминами. САМАЯ ПРОДАВАЕМАЯ НОВИНКА 2012года!  BTK-003 </t>
  </si>
  <si>
    <t>Эликсир д/кутикул - удалитель кутикул "Богема" мини 6 мл.   B-4104  60 р</t>
  </si>
  <si>
    <t>танюшка-котюшка</t>
  </si>
  <si>
    <t>*Sakura* </t>
  </si>
  <si>
    <t>ТигрЮля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</si>
  <si>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 </t>
  </si>
  <si>
    <t>Пилка хрустальная 2-х сторонняя 13.5 см. "Триумф Красоты" A-M22P 82,00 руб.</t>
  </si>
  <si>
    <t> Пилка хрустальная 2-х сторонняя 19,5 см. "Триумф Красоты"   A-L32P 142р. </t>
  </si>
  <si>
    <t> Пилка 2-х сторонняя "Блеск для ваших ногтей  "Богема"   B-412            28,00 руб. </t>
  </si>
  <si>
    <t> Терка лазерная д/педикюра "Solingen" / "WETZEN"   SLT-01 180 р. </t>
  </si>
  <si>
    <t>Запасные кончики д/капиллярных карандашей 3 шт.(д/удалителя кутикул)   B-2155            24,00 руб </t>
  </si>
  <si>
    <t>  Жидкость для снятия лака "Зингер" 125мл. Z-001 45,00 руб. </t>
  </si>
  <si>
    <t>Baraguz</t>
  </si>
  <si>
    <t>1) Карандаш капиллярный «BEAUTY TRIUMPH» натуральный удалитель кутикулы с маслом лимона и витаминами. САМАЯ ПРОДАВАЕМАЯ НОВИНКА 2012года!, BTK-003, 98 руб </t>
  </si>
  <si>
    <t>2) Пилка хрустальная 2-х сторонняя  9.0 см. "Триумф Красоты", A-S22P, 50 руб , 2шт. </t>
  </si>
  <si>
    <t>3) Пилка 2-х сторонняя "Блеск для ваших ногтей  "Богема"   B-412, 28руб. </t>
  </si>
  <si>
    <t>4) Терка лазерная д/педикюра "Solingen" / "WETZEN"   SLT-01, 180 руб. </t>
  </si>
  <si>
    <t>Мария П</t>
  </si>
  <si>
    <t>Карандаш капиллярный «BEAUTY TRIUMPH» натуральный удалитель кутикулы с маслом лимона и витаминами. САМАЯ ПРОДАВАЕМАЯ НОВИНКА 2012года! BTK-003  </t>
  </si>
  <si>
    <t>итого</t>
  </si>
  <si>
    <t>Мандариша</t>
  </si>
  <si>
    <t>Запасные кончики д/капиллярных карандашей 3 шт.(д/удалителя кутикул) B-2155 24,00 руб. </t>
  </si>
  <si>
    <t>Жидкость для снятия лака "Зингер" 125мл. Z-001 45,00 руб </t>
  </si>
  <si>
    <t>Быстр. укреп.цветной 6мл. "Бежевый" с бриллиантовой пудрой B-3114 60,00 руб.</t>
  </si>
  <si>
    <t>БАЛАНЮЧКА</t>
  </si>
  <si>
    <t>ТаТиКос</t>
  </si>
  <si>
    <t>Накладки д/"Французского маникюра" (120шт) "Богема"   B-281   34,00 руб. </t>
  </si>
  <si>
    <t>Пилка 2-х сторонняя "Блеск для ваших ногтей  "Богема"   B-412, 28руб</t>
  </si>
  <si>
    <t>D@rya[</t>
  </si>
  <si>
    <t>Пилка хрустальная 2-х сторонняя  9.0 см. "Триумф Красоты"   A-S22P   40,00 руб.   42,50 руб.   45,00 руб.   50,00 руб. </t>
  </si>
  <si>
    <t>Запасные кончики д/капиллярных карандашей 3 шт.(д/удалителя кутикул)   B-2155            24,00 руб.</t>
  </si>
  <si>
    <t>Карандаш капиллярный «BEAUTY TRIUMPH» натуральный удалитель кутикулы с маслом лимона и витаминами. САМАЯ ПРОДАВАЕМАЯ НОВИНКА 2012года!       </t>
  </si>
  <si>
    <t>Карандаш капиллярный «BEAUTY TRIUMPH» LUXURI натуральный удалитель кутикулы с маслом лимона и витаминами. САМАЯ ПРОДАВАЕМАЯ НОВИНКА 2012года!</t>
  </si>
  <si>
    <t>Шампунь для волос "Зейтун №14" – для всех типов волос, укрепляющий корни — 150 мл.</t>
  </si>
  <si>
    <t>Шелк д/ремонта ногтей "Богема" (мини упаковка) B-4807 38,00 руб. </t>
  </si>
  <si>
    <t>Клей - гель д/ногтей "Богема" 3 гр.   B-653 18,00 руб. 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</si>
  <si>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 . </t>
  </si>
  <si>
    <t> Запасные кончики д/капиллярных карандашей 3 шт.(д/удалителя кутикул) B-2155 24,00 руб.</t>
  </si>
  <si>
    <t> Пилка хрустальная 2-х сторонняя 9.0 см. "Триумф Красоты" A-S22P 40,00 руб. 42,50 руб. 45,00 руб. 50,00 руб.</t>
  </si>
  <si>
    <t>Карандаш капиллярный «BEAUTY TRIUMPH» натуральный удалитель кутикулы с маслом лимона и витаминами. САМАЯ ПРОДАВАЕМАЯ НОВИНКА 2012года! BTK-003 </t>
  </si>
  <si>
    <t>1) BTK-003 Карандаш капиллярный «BEAUTY TRIUMPH» натуральный удалитель кутикулы с маслом лимона и витаминами - 1 шт- 98 р </t>
  </si>
  <si>
    <t>2) B-243 Капиллярный карандаш д/корректировки маникюра "Богема" - 1шт-100 р </t>
  </si>
  <si>
    <t>3) A-S22P Пилка хрустальная 2-х сторонняя  9.0 см. "Триумф Красоты" - 2 шт-50*2=100 р</t>
  </si>
  <si>
    <t>anatek2</t>
  </si>
  <si>
    <t>Татьяна №1 </t>
  </si>
  <si>
    <t>- Карандаш капиллярный «BEAUTY TRIUMPH» натуральный удалитель кутикулы с маслом лимона и витаминами. САМАЯ ПРОДАВАЕМАЯ НОВИНКА 2012года!   BTK-003      98,00 руб.,        </t>
  </si>
  <si>
    <t>- Запасные кончики д/капиллярных карандашей 3 шт.(д/удалителя кутикул)   B-2155            24,00 руб.,    </t>
  </si>
  <si>
    <t>- Пилка хрустальная 2-х сторонняя  9.0 см. "Триумф Красоты"   A-S22P   50,00 руб., </t>
  </si>
  <si>
    <t>- Терка лазерная д/педикюра "Solingen" / "WETZEN"   SLT-01   171,00 руб.</t>
  </si>
  <si>
    <t>Восточная сказка (с эфирными маслами апельсина, иланг-иланг и пчелиным воском)</t>
  </si>
  <si>
    <t>Терка лазерная д/педикюра "Solingen" / "WETZEN"</t>
  </si>
  <si>
    <t>тр-т+1% за перевод</t>
  </si>
  <si>
    <t xml:space="preserve">Итого без трансп. </t>
  </si>
  <si>
    <t>Итого всего!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</si>
</sst>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&quot; руб.&quot;"/>
  </numFmts>
  <fonts count="8">
    <font>
      <sz val="10"/>
      <name val="Arial"/>
      <family val="0"/>
    </font>
    <font>
      <b/>
      <sz val="12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12"/>
      <name val="Comic Sans MS"/>
      <family val="4"/>
    </font>
    <font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18" applyFont="1" applyFill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="75" zoomScaleNormal="75" workbookViewId="0" topLeftCell="A88">
      <selection activeCell="F164" sqref="F164"/>
    </sheetView>
  </sheetViews>
  <sheetFormatPr defaultColWidth="9.140625" defaultRowHeight="12.75"/>
  <cols>
    <col min="1" max="1" width="22.140625" style="2" customWidth="1"/>
    <col min="2" max="2" width="44.421875" style="2" customWidth="1"/>
    <col min="3" max="3" width="13.57421875" style="2" customWidth="1"/>
    <col min="4" max="4" width="11.28125" style="2" customWidth="1"/>
    <col min="5" max="5" width="12.7109375" style="2" customWidth="1"/>
    <col min="6" max="6" width="22.140625" style="2" customWidth="1"/>
    <col min="7" max="7" width="24.421875" style="2" customWidth="1"/>
    <col min="8" max="8" width="13.28125" style="2" customWidth="1"/>
    <col min="9" max="9" width="19.28125" style="2" customWidth="1"/>
    <col min="10" max="10" width="15.00390625" style="2" customWidth="1"/>
    <col min="11" max="16384" width="9.140625" style="2" customWidth="1"/>
  </cols>
  <sheetData>
    <row r="1" spans="1:10" s="1" customFormat="1" ht="19.5">
      <c r="A1" s="1" t="s">
        <v>0</v>
      </c>
      <c r="B1" s="1" t="s">
        <v>1</v>
      </c>
      <c r="C1" s="1" t="s">
        <v>2</v>
      </c>
      <c r="D1" s="1" t="s">
        <v>3</v>
      </c>
      <c r="E1" s="1" t="s">
        <v>112</v>
      </c>
      <c r="F1" s="1" t="s">
        <v>144</v>
      </c>
      <c r="G1" s="1" t="s">
        <v>145</v>
      </c>
      <c r="H1" s="1" t="s">
        <v>4</v>
      </c>
      <c r="I1" s="1" t="s">
        <v>146</v>
      </c>
      <c r="J1" s="1" t="s">
        <v>5</v>
      </c>
    </row>
    <row r="2" spans="1:5" ht="19.5">
      <c r="A2" s="2" t="s">
        <v>136</v>
      </c>
      <c r="B2" s="4" t="s">
        <v>133</v>
      </c>
      <c r="C2" s="2">
        <v>1</v>
      </c>
      <c r="D2" s="2">
        <v>98</v>
      </c>
      <c r="E2" s="2">
        <v>98</v>
      </c>
    </row>
    <row r="3" spans="2:5" ht="19.5">
      <c r="B3" s="4" t="s">
        <v>134</v>
      </c>
      <c r="C3" s="2">
        <v>1</v>
      </c>
      <c r="D3" s="2">
        <v>100</v>
      </c>
      <c r="E3" s="2">
        <v>100</v>
      </c>
    </row>
    <row r="4" spans="2:10" ht="19.5">
      <c r="B4" s="4" t="s">
        <v>135</v>
      </c>
      <c r="C4" s="2">
        <v>2</v>
      </c>
      <c r="D4" s="2">
        <v>50</v>
      </c>
      <c r="E4" s="2">
        <v>100</v>
      </c>
      <c r="F4" s="2">
        <v>13.6</v>
      </c>
      <c r="G4" s="2">
        <v>298</v>
      </c>
      <c r="H4" s="2">
        <v>301</v>
      </c>
      <c r="I4" s="2">
        <f aca="true" t="shared" si="0" ref="I4:I35">F4+G4</f>
        <v>311.6</v>
      </c>
      <c r="J4" s="2">
        <f>I4-H4</f>
        <v>10.600000000000023</v>
      </c>
    </row>
    <row r="5" spans="2:10" ht="19.5">
      <c r="B5" s="8"/>
      <c r="E5" s="2">
        <f>C5*D5</f>
        <v>0</v>
      </c>
      <c r="I5" s="2">
        <f t="shared" si="0"/>
        <v>0</v>
      </c>
      <c r="J5" s="2">
        <f aca="true" t="shared" si="1" ref="J5:J68">I5-H5</f>
        <v>0</v>
      </c>
    </row>
    <row r="6" spans="1:10" ht="19.5">
      <c r="A6" s="2" t="s">
        <v>9</v>
      </c>
      <c r="B6" s="6" t="s">
        <v>10</v>
      </c>
      <c r="C6" s="2">
        <v>1</v>
      </c>
      <c r="D6" s="2">
        <v>50</v>
      </c>
      <c r="E6" s="2">
        <f aca="true" t="shared" si="2" ref="E6:E55">C6*D6</f>
        <v>50</v>
      </c>
      <c r="I6" s="2">
        <f t="shared" si="0"/>
        <v>0</v>
      </c>
      <c r="J6" s="2">
        <f t="shared" si="1"/>
        <v>0</v>
      </c>
    </row>
    <row r="7" spans="2:10" ht="19.5">
      <c r="B7" s="4" t="s">
        <v>11</v>
      </c>
      <c r="C7" s="2">
        <v>1</v>
      </c>
      <c r="D7" s="2">
        <v>80</v>
      </c>
      <c r="E7" s="2">
        <f t="shared" si="2"/>
        <v>80</v>
      </c>
      <c r="I7" s="2">
        <f t="shared" si="0"/>
        <v>0</v>
      </c>
      <c r="J7" s="2">
        <f t="shared" si="1"/>
        <v>0</v>
      </c>
    </row>
    <row r="8" spans="2:10" ht="19.5">
      <c r="B8" s="4" t="s">
        <v>12</v>
      </c>
      <c r="C8" s="2">
        <v>1</v>
      </c>
      <c r="D8" s="2">
        <v>102</v>
      </c>
      <c r="E8" s="2">
        <f t="shared" si="2"/>
        <v>102</v>
      </c>
      <c r="I8" s="2">
        <f t="shared" si="0"/>
        <v>0</v>
      </c>
      <c r="J8" s="2">
        <f t="shared" si="1"/>
        <v>0</v>
      </c>
    </row>
    <row r="9" spans="2:10" ht="19.5">
      <c r="B9" s="4" t="s">
        <v>13</v>
      </c>
      <c r="C9" s="2">
        <v>2</v>
      </c>
      <c r="D9" s="2">
        <v>28</v>
      </c>
      <c r="E9" s="2">
        <f t="shared" si="2"/>
        <v>56</v>
      </c>
      <c r="I9" s="2">
        <f t="shared" si="0"/>
        <v>0</v>
      </c>
      <c r="J9" s="2">
        <f t="shared" si="1"/>
        <v>0</v>
      </c>
    </row>
    <row r="10" spans="2:10" ht="19.5">
      <c r="B10" s="4" t="s">
        <v>14</v>
      </c>
      <c r="C10" s="2">
        <v>2</v>
      </c>
      <c r="D10" s="2">
        <v>60</v>
      </c>
      <c r="E10" s="2">
        <f t="shared" si="2"/>
        <v>120</v>
      </c>
      <c r="I10" s="2">
        <f t="shared" si="0"/>
        <v>0</v>
      </c>
      <c r="J10" s="2">
        <f t="shared" si="1"/>
        <v>0</v>
      </c>
    </row>
    <row r="11" spans="2:10" ht="19.5">
      <c r="B11" s="4" t="s">
        <v>15</v>
      </c>
      <c r="C11" s="2">
        <v>2</v>
      </c>
      <c r="D11" s="2">
        <v>45</v>
      </c>
      <c r="E11" s="2">
        <f t="shared" si="2"/>
        <v>90</v>
      </c>
      <c r="I11" s="2">
        <f t="shared" si="0"/>
        <v>0</v>
      </c>
      <c r="J11" s="2">
        <f t="shared" si="1"/>
        <v>0</v>
      </c>
    </row>
    <row r="12" spans="2:10" ht="19.5">
      <c r="B12" s="4" t="s">
        <v>10</v>
      </c>
      <c r="C12" s="2">
        <v>1</v>
      </c>
      <c r="D12" s="2">
        <v>50</v>
      </c>
      <c r="E12" s="2">
        <f t="shared" si="2"/>
        <v>50</v>
      </c>
      <c r="F12" s="2">
        <v>32</v>
      </c>
      <c r="G12" s="2">
        <v>548</v>
      </c>
      <c r="H12" s="2">
        <v>548</v>
      </c>
      <c r="I12" s="2">
        <f t="shared" si="0"/>
        <v>580</v>
      </c>
      <c r="J12" s="2">
        <f t="shared" si="1"/>
        <v>32</v>
      </c>
    </row>
    <row r="13" spans="2:10" ht="19.5">
      <c r="B13" s="4"/>
      <c r="E13" s="2">
        <f t="shared" si="2"/>
        <v>0</v>
      </c>
      <c r="I13" s="2">
        <f t="shared" si="0"/>
        <v>0</v>
      </c>
      <c r="J13" s="2">
        <f t="shared" si="1"/>
        <v>0</v>
      </c>
    </row>
    <row r="14" spans="1:10" ht="19.5">
      <c r="A14" s="2" t="s">
        <v>16</v>
      </c>
      <c r="B14" s="4" t="s">
        <v>17</v>
      </c>
      <c r="C14" s="2">
        <v>1</v>
      </c>
      <c r="D14" s="2">
        <v>50</v>
      </c>
      <c r="E14" s="2">
        <f t="shared" si="2"/>
        <v>50</v>
      </c>
      <c r="I14" s="2">
        <f t="shared" si="0"/>
        <v>0</v>
      </c>
      <c r="J14" s="2">
        <f t="shared" si="1"/>
        <v>0</v>
      </c>
    </row>
    <row r="15" spans="2:10" ht="19.5">
      <c r="B15" s="4" t="s">
        <v>18</v>
      </c>
      <c r="C15" s="2">
        <v>1</v>
      </c>
      <c r="D15" s="2">
        <v>28</v>
      </c>
      <c r="E15" s="2">
        <f t="shared" si="2"/>
        <v>28</v>
      </c>
      <c r="I15" s="2">
        <f t="shared" si="0"/>
        <v>0</v>
      </c>
      <c r="J15" s="2">
        <f t="shared" si="1"/>
        <v>0</v>
      </c>
    </row>
    <row r="16" spans="2:10" ht="19.5">
      <c r="B16" s="4" t="s">
        <v>19</v>
      </c>
      <c r="C16" s="2">
        <v>1</v>
      </c>
      <c r="D16" s="2">
        <v>100</v>
      </c>
      <c r="E16" s="2">
        <f t="shared" si="2"/>
        <v>100</v>
      </c>
      <c r="I16" s="2">
        <f t="shared" si="0"/>
        <v>0</v>
      </c>
      <c r="J16" s="2">
        <f t="shared" si="1"/>
        <v>0</v>
      </c>
    </row>
    <row r="17" spans="2:10" ht="19.5">
      <c r="B17" s="4" t="s">
        <v>20</v>
      </c>
      <c r="C17" s="2">
        <v>1</v>
      </c>
      <c r="D17" s="2">
        <v>24</v>
      </c>
      <c r="E17" s="2">
        <f t="shared" si="2"/>
        <v>24</v>
      </c>
      <c r="I17" s="2">
        <f t="shared" si="0"/>
        <v>0</v>
      </c>
      <c r="J17" s="2">
        <f t="shared" si="1"/>
        <v>0</v>
      </c>
    </row>
    <row r="18" spans="2:10" ht="19.5">
      <c r="B18" s="4" t="s">
        <v>21</v>
      </c>
      <c r="C18" s="2">
        <v>1</v>
      </c>
      <c r="D18" s="2">
        <v>98</v>
      </c>
      <c r="E18" s="2">
        <f t="shared" si="2"/>
        <v>98</v>
      </c>
      <c r="I18" s="2">
        <f t="shared" si="0"/>
        <v>0</v>
      </c>
      <c r="J18" s="2">
        <f t="shared" si="1"/>
        <v>0</v>
      </c>
    </row>
    <row r="19" spans="2:10" ht="19.5">
      <c r="B19" s="4" t="s">
        <v>22</v>
      </c>
      <c r="C19" s="2">
        <v>1</v>
      </c>
      <c r="D19" s="2">
        <v>150</v>
      </c>
      <c r="E19" s="2">
        <f t="shared" si="2"/>
        <v>150</v>
      </c>
      <c r="I19" s="2">
        <f t="shared" si="0"/>
        <v>0</v>
      </c>
      <c r="J19" s="2">
        <f t="shared" si="1"/>
        <v>0</v>
      </c>
    </row>
    <row r="20" spans="2:10" ht="19.5">
      <c r="B20" s="4" t="s">
        <v>23</v>
      </c>
      <c r="C20" s="2">
        <v>1</v>
      </c>
      <c r="D20" s="2">
        <v>38</v>
      </c>
      <c r="E20" s="2">
        <f t="shared" si="2"/>
        <v>38</v>
      </c>
      <c r="I20" s="2">
        <f t="shared" si="0"/>
        <v>0</v>
      </c>
      <c r="J20" s="2">
        <f t="shared" si="1"/>
        <v>0</v>
      </c>
    </row>
    <row r="21" spans="2:10" ht="19.5">
      <c r="B21" s="4" t="s">
        <v>24</v>
      </c>
      <c r="C21" s="2">
        <v>1</v>
      </c>
      <c r="D21" s="2">
        <v>34</v>
      </c>
      <c r="E21" s="2">
        <f t="shared" si="2"/>
        <v>34</v>
      </c>
      <c r="F21" s="2">
        <v>26.4</v>
      </c>
      <c r="G21" s="2">
        <v>522</v>
      </c>
      <c r="H21" s="2">
        <v>522</v>
      </c>
      <c r="I21" s="2">
        <f t="shared" si="0"/>
        <v>548.4</v>
      </c>
      <c r="J21" s="2">
        <f t="shared" si="1"/>
        <v>26.399999999999977</v>
      </c>
    </row>
    <row r="22" spans="2:10" ht="19.5">
      <c r="B22" s="4"/>
      <c r="E22" s="2">
        <f t="shared" si="2"/>
        <v>0</v>
      </c>
      <c r="I22" s="2">
        <f t="shared" si="0"/>
        <v>0</v>
      </c>
      <c r="J22" s="2">
        <f t="shared" si="1"/>
        <v>0</v>
      </c>
    </row>
    <row r="23" spans="1:10" ht="19.5">
      <c r="A23" s="2" t="s">
        <v>25</v>
      </c>
      <c r="B23" s="4" t="s">
        <v>26</v>
      </c>
      <c r="C23" s="2">
        <v>1</v>
      </c>
      <c r="D23" s="2">
        <v>98</v>
      </c>
      <c r="E23" s="2">
        <f t="shared" si="2"/>
        <v>98</v>
      </c>
      <c r="I23" s="2">
        <f t="shared" si="0"/>
        <v>0</v>
      </c>
      <c r="J23" s="2">
        <f t="shared" si="1"/>
        <v>0</v>
      </c>
    </row>
    <row r="24" spans="2:10" ht="19.5">
      <c r="B24" s="4" t="s">
        <v>27</v>
      </c>
      <c r="C24" s="2">
        <v>1</v>
      </c>
      <c r="D24" s="2">
        <v>109</v>
      </c>
      <c r="E24" s="2">
        <f t="shared" si="2"/>
        <v>109</v>
      </c>
      <c r="I24" s="2">
        <f t="shared" si="0"/>
        <v>0</v>
      </c>
      <c r="J24" s="2">
        <f t="shared" si="1"/>
        <v>0</v>
      </c>
    </row>
    <row r="25" spans="2:10" ht="19.5">
      <c r="B25" s="4" t="s">
        <v>28</v>
      </c>
      <c r="C25" s="2">
        <v>1</v>
      </c>
      <c r="D25" s="2">
        <v>24</v>
      </c>
      <c r="E25" s="2">
        <f t="shared" si="2"/>
        <v>24</v>
      </c>
      <c r="I25" s="2">
        <f t="shared" si="0"/>
        <v>0</v>
      </c>
      <c r="J25" s="2">
        <f t="shared" si="1"/>
        <v>0</v>
      </c>
    </row>
    <row r="26" spans="2:10" ht="19.5">
      <c r="B26" s="4" t="s">
        <v>29</v>
      </c>
      <c r="C26" s="2">
        <v>2</v>
      </c>
      <c r="D26" s="2">
        <v>73</v>
      </c>
      <c r="E26" s="2">
        <f t="shared" si="2"/>
        <v>146</v>
      </c>
      <c r="I26" s="2">
        <f t="shared" si="0"/>
        <v>0</v>
      </c>
      <c r="J26" s="2">
        <f t="shared" si="1"/>
        <v>0</v>
      </c>
    </row>
    <row r="27" spans="2:10" ht="19.5">
      <c r="B27" s="4" t="s">
        <v>30</v>
      </c>
      <c r="C27" s="2">
        <v>2</v>
      </c>
      <c r="D27" s="2">
        <v>50</v>
      </c>
      <c r="E27" s="2">
        <f t="shared" si="2"/>
        <v>100</v>
      </c>
      <c r="I27" s="2">
        <f t="shared" si="0"/>
        <v>0</v>
      </c>
      <c r="J27" s="2">
        <f t="shared" si="1"/>
        <v>0</v>
      </c>
    </row>
    <row r="28" spans="2:10" ht="19.5">
      <c r="B28" s="4" t="s">
        <v>31</v>
      </c>
      <c r="C28" s="2">
        <v>1</v>
      </c>
      <c r="D28" s="2">
        <v>28</v>
      </c>
      <c r="E28" s="2">
        <f t="shared" si="2"/>
        <v>28</v>
      </c>
      <c r="I28" s="2">
        <f t="shared" si="0"/>
        <v>0</v>
      </c>
      <c r="J28" s="2">
        <f t="shared" si="1"/>
        <v>0</v>
      </c>
    </row>
    <row r="29" spans="2:10" ht="19.5">
      <c r="B29" s="4" t="s">
        <v>32</v>
      </c>
      <c r="C29" s="2">
        <v>1</v>
      </c>
      <c r="D29" s="2">
        <v>60</v>
      </c>
      <c r="E29" s="2">
        <f t="shared" si="2"/>
        <v>60</v>
      </c>
      <c r="F29" s="2">
        <v>29.5</v>
      </c>
      <c r="G29" s="2">
        <v>565</v>
      </c>
      <c r="H29" s="2">
        <v>570</v>
      </c>
      <c r="I29" s="2">
        <f t="shared" si="0"/>
        <v>594.5</v>
      </c>
      <c r="J29" s="2">
        <f t="shared" si="1"/>
        <v>24.5</v>
      </c>
    </row>
    <row r="30" spans="2:10" ht="19.5">
      <c r="B30" s="4"/>
      <c r="E30" s="2">
        <f t="shared" si="2"/>
        <v>0</v>
      </c>
      <c r="I30" s="2">
        <f t="shared" si="0"/>
        <v>0</v>
      </c>
      <c r="J30" s="2">
        <f t="shared" si="1"/>
        <v>0</v>
      </c>
    </row>
    <row r="31" spans="2:10" ht="19.5">
      <c r="B31" s="4"/>
      <c r="E31" s="2">
        <f t="shared" si="2"/>
        <v>0</v>
      </c>
      <c r="I31" s="2">
        <f t="shared" si="0"/>
        <v>0</v>
      </c>
      <c r="J31" s="2">
        <f t="shared" si="1"/>
        <v>0</v>
      </c>
    </row>
    <row r="32" spans="1:10" ht="19.5">
      <c r="A32" s="2" t="s">
        <v>33</v>
      </c>
      <c r="B32" s="4" t="s">
        <v>34</v>
      </c>
      <c r="C32" s="2">
        <v>1</v>
      </c>
      <c r="D32" s="2">
        <v>98</v>
      </c>
      <c r="E32" s="2">
        <f t="shared" si="2"/>
        <v>98</v>
      </c>
      <c r="I32" s="2">
        <f t="shared" si="0"/>
        <v>0</v>
      </c>
      <c r="J32" s="2">
        <f t="shared" si="1"/>
        <v>0</v>
      </c>
    </row>
    <row r="33" spans="2:10" ht="19.5">
      <c r="B33" s="4" t="s">
        <v>35</v>
      </c>
      <c r="C33" s="2">
        <v>1</v>
      </c>
      <c r="D33" s="2">
        <v>102</v>
      </c>
      <c r="E33" s="2">
        <f t="shared" si="2"/>
        <v>102</v>
      </c>
      <c r="I33" s="2">
        <f t="shared" si="0"/>
        <v>0</v>
      </c>
      <c r="J33" s="2">
        <f t="shared" si="1"/>
        <v>0</v>
      </c>
    </row>
    <row r="34" spans="2:10" ht="19.5">
      <c r="B34" s="4" t="s">
        <v>36</v>
      </c>
      <c r="C34" s="2">
        <v>1</v>
      </c>
      <c r="D34" s="2">
        <v>24</v>
      </c>
      <c r="E34" s="2">
        <f t="shared" si="2"/>
        <v>24</v>
      </c>
      <c r="I34" s="2">
        <f t="shared" si="0"/>
        <v>0</v>
      </c>
      <c r="J34" s="2">
        <f t="shared" si="1"/>
        <v>0</v>
      </c>
    </row>
    <row r="35" spans="2:10" ht="19.5">
      <c r="B35" s="4" t="s">
        <v>37</v>
      </c>
      <c r="C35" s="2">
        <v>2</v>
      </c>
      <c r="D35" s="2">
        <v>50</v>
      </c>
      <c r="E35" s="2">
        <f t="shared" si="2"/>
        <v>100</v>
      </c>
      <c r="I35" s="2">
        <f t="shared" si="0"/>
        <v>0</v>
      </c>
      <c r="J35" s="2">
        <f t="shared" si="1"/>
        <v>0</v>
      </c>
    </row>
    <row r="36" spans="2:10" ht="19.5">
      <c r="B36" s="4" t="s">
        <v>38</v>
      </c>
      <c r="C36" s="2">
        <v>1</v>
      </c>
      <c r="D36" s="2">
        <v>180</v>
      </c>
      <c r="E36" s="2">
        <f t="shared" si="2"/>
        <v>180</v>
      </c>
      <c r="F36" s="2">
        <v>21</v>
      </c>
      <c r="G36" s="2">
        <v>504</v>
      </c>
      <c r="H36" s="2">
        <v>504</v>
      </c>
      <c r="I36" s="2">
        <f aca="true" t="shared" si="3" ref="I36:I67">F36+G36</f>
        <v>525</v>
      </c>
      <c r="J36" s="2">
        <f t="shared" si="1"/>
        <v>21</v>
      </c>
    </row>
    <row r="37" spans="2:10" ht="19.5">
      <c r="B37" s="4"/>
      <c r="E37" s="2">
        <f t="shared" si="2"/>
        <v>0</v>
      </c>
      <c r="I37" s="2">
        <f t="shared" si="3"/>
        <v>0</v>
      </c>
      <c r="J37" s="2">
        <f t="shared" si="1"/>
        <v>0</v>
      </c>
    </row>
    <row r="38" spans="1:10" ht="19.5">
      <c r="A38" s="2" t="s">
        <v>39</v>
      </c>
      <c r="B38" s="4" t="s">
        <v>40</v>
      </c>
      <c r="C38" s="2">
        <v>1</v>
      </c>
      <c r="D38" s="2">
        <v>28</v>
      </c>
      <c r="E38" s="2">
        <f t="shared" si="2"/>
        <v>28</v>
      </c>
      <c r="I38" s="2">
        <f t="shared" si="3"/>
        <v>0</v>
      </c>
      <c r="J38" s="2">
        <f t="shared" si="1"/>
        <v>0</v>
      </c>
    </row>
    <row r="39" spans="2:10" ht="19.5">
      <c r="B39" s="4" t="s">
        <v>41</v>
      </c>
      <c r="C39" s="2">
        <v>1</v>
      </c>
      <c r="D39" s="2">
        <v>50</v>
      </c>
      <c r="E39" s="2">
        <f t="shared" si="2"/>
        <v>50</v>
      </c>
      <c r="I39" s="2">
        <f t="shared" si="3"/>
        <v>0</v>
      </c>
      <c r="J39" s="2">
        <f t="shared" si="1"/>
        <v>0</v>
      </c>
    </row>
    <row r="40" spans="2:10" ht="19.5">
      <c r="B40" s="4" t="s">
        <v>42</v>
      </c>
      <c r="C40" s="2">
        <v>1</v>
      </c>
      <c r="D40" s="2">
        <v>102</v>
      </c>
      <c r="E40" s="2">
        <f t="shared" si="2"/>
        <v>102</v>
      </c>
      <c r="F40" s="2">
        <v>9.8</v>
      </c>
      <c r="G40" s="2">
        <v>180</v>
      </c>
      <c r="H40" s="2">
        <v>180</v>
      </c>
      <c r="I40" s="2">
        <f t="shared" si="3"/>
        <v>189.8</v>
      </c>
      <c r="J40" s="2">
        <f t="shared" si="1"/>
        <v>9.800000000000011</v>
      </c>
    </row>
    <row r="41" spans="2:10" ht="19.5">
      <c r="B41" s="4"/>
      <c r="E41" s="2">
        <f t="shared" si="2"/>
        <v>0</v>
      </c>
      <c r="I41" s="2">
        <f t="shared" si="3"/>
        <v>0</v>
      </c>
      <c r="J41" s="2">
        <f t="shared" si="1"/>
        <v>0</v>
      </c>
    </row>
    <row r="42" spans="1:10" ht="19.5">
      <c r="A42" s="2" t="s">
        <v>43</v>
      </c>
      <c r="B42" s="4" t="s">
        <v>44</v>
      </c>
      <c r="C42" s="2">
        <v>1</v>
      </c>
      <c r="D42" s="2">
        <v>50</v>
      </c>
      <c r="E42" s="2">
        <f t="shared" si="2"/>
        <v>50</v>
      </c>
      <c r="I42" s="2">
        <f t="shared" si="3"/>
        <v>0</v>
      </c>
      <c r="J42" s="2">
        <f t="shared" si="1"/>
        <v>0</v>
      </c>
    </row>
    <row r="43" spans="2:10" ht="19.5">
      <c r="B43" s="4" t="s">
        <v>13</v>
      </c>
      <c r="C43" s="2">
        <v>1</v>
      </c>
      <c r="D43" s="2">
        <v>28</v>
      </c>
      <c r="E43" s="2">
        <f t="shared" si="2"/>
        <v>28</v>
      </c>
      <c r="I43" s="2">
        <f t="shared" si="3"/>
        <v>0</v>
      </c>
      <c r="J43" s="2">
        <f t="shared" si="1"/>
        <v>0</v>
      </c>
    </row>
    <row r="44" spans="2:10" ht="19.5">
      <c r="B44" s="4" t="s">
        <v>21</v>
      </c>
      <c r="C44" s="2">
        <v>1</v>
      </c>
      <c r="D44" s="2">
        <v>98</v>
      </c>
      <c r="E44" s="2">
        <f t="shared" si="2"/>
        <v>98</v>
      </c>
      <c r="I44" s="2">
        <f t="shared" si="3"/>
        <v>0</v>
      </c>
      <c r="J44" s="2">
        <f t="shared" si="1"/>
        <v>0</v>
      </c>
    </row>
    <row r="45" spans="2:10" ht="19.5">
      <c r="B45" s="4" t="s">
        <v>45</v>
      </c>
      <c r="C45" s="2">
        <v>1</v>
      </c>
      <c r="D45" s="2">
        <v>109</v>
      </c>
      <c r="E45" s="2">
        <f t="shared" si="2"/>
        <v>109</v>
      </c>
      <c r="F45" s="2">
        <v>13.5</v>
      </c>
      <c r="G45" s="2">
        <v>285</v>
      </c>
      <c r="H45" s="2">
        <v>285</v>
      </c>
      <c r="I45" s="2">
        <f t="shared" si="3"/>
        <v>298.5</v>
      </c>
      <c r="J45" s="2">
        <f t="shared" si="1"/>
        <v>13.5</v>
      </c>
    </row>
    <row r="46" spans="2:10" ht="19.5">
      <c r="B46" s="4"/>
      <c r="E46" s="2">
        <f t="shared" si="2"/>
        <v>0</v>
      </c>
      <c r="I46" s="2">
        <f t="shared" si="3"/>
        <v>0</v>
      </c>
      <c r="J46" s="2">
        <f t="shared" si="1"/>
        <v>0</v>
      </c>
    </row>
    <row r="47" spans="1:10" ht="19.5">
      <c r="A47" s="2" t="s">
        <v>46</v>
      </c>
      <c r="B47" s="4" t="s">
        <v>47</v>
      </c>
      <c r="C47" s="2">
        <v>1</v>
      </c>
      <c r="D47" s="2">
        <v>98</v>
      </c>
      <c r="E47" s="2">
        <f t="shared" si="2"/>
        <v>98</v>
      </c>
      <c r="I47" s="2">
        <f t="shared" si="3"/>
        <v>0</v>
      </c>
      <c r="J47" s="2">
        <f t="shared" si="1"/>
        <v>0</v>
      </c>
    </row>
    <row r="48" spans="2:10" ht="19.5">
      <c r="B48" s="4" t="s">
        <v>48</v>
      </c>
      <c r="C48" s="2">
        <v>1</v>
      </c>
      <c r="D48" s="2">
        <v>24</v>
      </c>
      <c r="E48" s="2">
        <f t="shared" si="2"/>
        <v>24</v>
      </c>
      <c r="I48" s="2">
        <f t="shared" si="3"/>
        <v>0</v>
      </c>
      <c r="J48" s="2">
        <f t="shared" si="1"/>
        <v>0</v>
      </c>
    </row>
    <row r="49" spans="2:10" ht="19.5">
      <c r="B49" s="4" t="s">
        <v>88</v>
      </c>
      <c r="C49" s="2">
        <v>1</v>
      </c>
      <c r="D49" s="2">
        <v>80</v>
      </c>
      <c r="E49" s="2">
        <f t="shared" si="2"/>
        <v>80</v>
      </c>
      <c r="F49" s="2">
        <v>10</v>
      </c>
      <c r="G49" s="2">
        <v>202</v>
      </c>
      <c r="H49" s="2">
        <v>202</v>
      </c>
      <c r="I49" s="2">
        <f t="shared" si="3"/>
        <v>212</v>
      </c>
      <c r="J49" s="2">
        <f t="shared" si="1"/>
        <v>10</v>
      </c>
    </row>
    <row r="50" spans="2:10" ht="19.5">
      <c r="B50" s="4"/>
      <c r="E50" s="2">
        <f t="shared" si="2"/>
        <v>0</v>
      </c>
      <c r="I50" s="2">
        <f t="shared" si="3"/>
        <v>0</v>
      </c>
      <c r="J50" s="2">
        <f t="shared" si="1"/>
        <v>0</v>
      </c>
    </row>
    <row r="51" spans="1:10" ht="19.5">
      <c r="A51" s="2" t="s">
        <v>49</v>
      </c>
      <c r="B51" s="4" t="s">
        <v>50</v>
      </c>
      <c r="C51" s="2">
        <v>2</v>
      </c>
      <c r="D51" s="2">
        <v>142</v>
      </c>
      <c r="E51" s="2">
        <f t="shared" si="2"/>
        <v>284</v>
      </c>
      <c r="I51" s="2">
        <f t="shared" si="3"/>
        <v>0</v>
      </c>
      <c r="J51" s="2">
        <f t="shared" si="1"/>
        <v>0</v>
      </c>
    </row>
    <row r="52" spans="2:10" ht="19.5">
      <c r="B52" s="4" t="s">
        <v>51</v>
      </c>
      <c r="C52" s="2">
        <v>1</v>
      </c>
      <c r="D52" s="2">
        <v>50</v>
      </c>
      <c r="E52" s="2">
        <f t="shared" si="2"/>
        <v>50</v>
      </c>
      <c r="I52" s="2">
        <f t="shared" si="3"/>
        <v>0</v>
      </c>
      <c r="J52" s="2">
        <f t="shared" si="1"/>
        <v>0</v>
      </c>
    </row>
    <row r="53" spans="2:10" ht="19.5">
      <c r="B53" s="4" t="s">
        <v>52</v>
      </c>
      <c r="C53" s="2">
        <v>1</v>
      </c>
      <c r="D53" s="2">
        <v>102</v>
      </c>
      <c r="E53" s="2">
        <f t="shared" si="2"/>
        <v>102</v>
      </c>
      <c r="I53" s="2">
        <f t="shared" si="3"/>
        <v>0</v>
      </c>
      <c r="J53" s="2">
        <f t="shared" si="1"/>
        <v>0</v>
      </c>
    </row>
    <row r="54" spans="2:10" ht="19.5">
      <c r="B54" s="4" t="s">
        <v>53</v>
      </c>
      <c r="C54" s="2">
        <v>1</v>
      </c>
      <c r="D54" s="2">
        <v>98</v>
      </c>
      <c r="E54" s="2">
        <f t="shared" si="2"/>
        <v>98</v>
      </c>
      <c r="I54" s="2">
        <f t="shared" si="3"/>
        <v>0</v>
      </c>
      <c r="J54" s="2">
        <f t="shared" si="1"/>
        <v>0</v>
      </c>
    </row>
    <row r="55" spans="2:10" ht="19.5">
      <c r="B55" s="4" t="s">
        <v>89</v>
      </c>
      <c r="C55" s="2">
        <v>1</v>
      </c>
      <c r="D55" s="2">
        <v>109</v>
      </c>
      <c r="E55" s="2">
        <f t="shared" si="2"/>
        <v>109</v>
      </c>
      <c r="I55" s="2">
        <f t="shared" si="3"/>
        <v>0</v>
      </c>
      <c r="J55" s="2">
        <f t="shared" si="1"/>
        <v>0</v>
      </c>
    </row>
    <row r="56" spans="2:10" ht="19.5">
      <c r="B56" s="7" t="s">
        <v>90</v>
      </c>
      <c r="C56" s="2">
        <v>1</v>
      </c>
      <c r="D56" s="2">
        <v>28</v>
      </c>
      <c r="E56" s="2">
        <f aca="true" t="shared" si="4" ref="E56:E107">C56*D56</f>
        <v>28</v>
      </c>
      <c r="I56" s="2">
        <f t="shared" si="3"/>
        <v>0</v>
      </c>
      <c r="J56" s="2">
        <f t="shared" si="1"/>
        <v>0</v>
      </c>
    </row>
    <row r="57" spans="2:10" ht="19.5">
      <c r="B57" s="7" t="s">
        <v>91</v>
      </c>
      <c r="C57" s="2">
        <v>1</v>
      </c>
      <c r="D57" s="2">
        <v>180</v>
      </c>
      <c r="E57" s="2">
        <f t="shared" si="4"/>
        <v>180</v>
      </c>
      <c r="F57" s="2">
        <v>29.7</v>
      </c>
      <c r="G57" s="2">
        <v>851</v>
      </c>
      <c r="H57" s="2">
        <v>851</v>
      </c>
      <c r="I57" s="2">
        <f t="shared" si="3"/>
        <v>880.7</v>
      </c>
      <c r="J57" s="2">
        <f t="shared" si="1"/>
        <v>29.700000000000045</v>
      </c>
    </row>
    <row r="58" spans="2:10" ht="19.5">
      <c r="B58" s="7"/>
      <c r="E58" s="2">
        <f t="shared" si="4"/>
        <v>0</v>
      </c>
      <c r="I58" s="2">
        <f t="shared" si="3"/>
        <v>0</v>
      </c>
      <c r="J58" s="2">
        <f t="shared" si="1"/>
        <v>0</v>
      </c>
    </row>
    <row r="59" spans="1:10" ht="19.5">
      <c r="A59" s="2" t="s">
        <v>54</v>
      </c>
      <c r="B59" s="7" t="s">
        <v>55</v>
      </c>
      <c r="C59" s="2">
        <v>1</v>
      </c>
      <c r="D59" s="2">
        <v>98</v>
      </c>
      <c r="E59" s="2">
        <f t="shared" si="4"/>
        <v>98</v>
      </c>
      <c r="I59" s="2">
        <f t="shared" si="3"/>
        <v>0</v>
      </c>
      <c r="J59" s="2">
        <f t="shared" si="1"/>
        <v>0</v>
      </c>
    </row>
    <row r="60" spans="2:10" ht="19.5">
      <c r="B60" s="7" t="s">
        <v>56</v>
      </c>
      <c r="C60" s="2">
        <v>1</v>
      </c>
      <c r="D60" s="2">
        <v>80</v>
      </c>
      <c r="E60" s="2">
        <f t="shared" si="4"/>
        <v>80</v>
      </c>
      <c r="I60" s="2">
        <f t="shared" si="3"/>
        <v>0</v>
      </c>
      <c r="J60" s="2">
        <f t="shared" si="1"/>
        <v>0</v>
      </c>
    </row>
    <row r="61" spans="2:10" ht="19.5">
      <c r="B61" s="7" t="s">
        <v>57</v>
      </c>
      <c r="C61" s="2">
        <v>1</v>
      </c>
      <c r="D61" s="2">
        <v>80</v>
      </c>
      <c r="E61" s="2">
        <f t="shared" si="4"/>
        <v>80</v>
      </c>
      <c r="I61" s="2">
        <f t="shared" si="3"/>
        <v>0</v>
      </c>
      <c r="J61" s="2">
        <f t="shared" si="1"/>
        <v>0</v>
      </c>
    </row>
    <row r="62" spans="2:10" ht="22.5">
      <c r="B62" s="10" t="s">
        <v>142</v>
      </c>
      <c r="C62" s="2">
        <v>1</v>
      </c>
      <c r="D62" s="2">
        <v>70</v>
      </c>
      <c r="E62" s="2">
        <f t="shared" si="4"/>
        <v>70</v>
      </c>
      <c r="I62" s="2">
        <f t="shared" si="3"/>
        <v>0</v>
      </c>
      <c r="J62" s="2">
        <f t="shared" si="1"/>
        <v>0</v>
      </c>
    </row>
    <row r="63" spans="2:10" ht="19.5">
      <c r="B63" s="7" t="s">
        <v>58</v>
      </c>
      <c r="C63" s="2">
        <v>1</v>
      </c>
      <c r="D63" s="2">
        <v>80</v>
      </c>
      <c r="E63" s="2">
        <f t="shared" si="4"/>
        <v>80</v>
      </c>
      <c r="F63" s="2">
        <v>17.3</v>
      </c>
      <c r="G63" s="2">
        <v>408</v>
      </c>
      <c r="H63" s="2">
        <v>408</v>
      </c>
      <c r="I63" s="2">
        <f t="shared" si="3"/>
        <v>425.3</v>
      </c>
      <c r="J63" s="2">
        <f t="shared" si="1"/>
        <v>17.30000000000001</v>
      </c>
    </row>
    <row r="64" spans="2:10" ht="19.5">
      <c r="B64" s="7"/>
      <c r="E64" s="2">
        <f t="shared" si="4"/>
        <v>0</v>
      </c>
      <c r="I64" s="2">
        <f t="shared" si="3"/>
        <v>0</v>
      </c>
      <c r="J64" s="2">
        <f t="shared" si="1"/>
        <v>0</v>
      </c>
    </row>
    <row r="65" spans="1:10" ht="19.5">
      <c r="A65" s="2" t="s">
        <v>59</v>
      </c>
      <c r="B65" s="7" t="s">
        <v>52</v>
      </c>
      <c r="C65" s="2">
        <v>1</v>
      </c>
      <c r="D65" s="2">
        <v>102</v>
      </c>
      <c r="E65" s="2">
        <f t="shared" si="4"/>
        <v>102</v>
      </c>
      <c r="I65" s="2">
        <f t="shared" si="3"/>
        <v>0</v>
      </c>
      <c r="J65" s="2">
        <f t="shared" si="1"/>
        <v>0</v>
      </c>
    </row>
    <row r="66" spans="2:10" ht="19.5">
      <c r="B66" s="7" t="s">
        <v>60</v>
      </c>
      <c r="C66" s="2">
        <v>1</v>
      </c>
      <c r="D66" s="2">
        <v>28</v>
      </c>
      <c r="E66" s="2">
        <f t="shared" si="4"/>
        <v>28</v>
      </c>
      <c r="I66" s="2">
        <f t="shared" si="3"/>
        <v>0</v>
      </c>
      <c r="J66" s="2">
        <f t="shared" si="1"/>
        <v>0</v>
      </c>
    </row>
    <row r="67" spans="1:10" ht="19.5">
      <c r="A67" s="2" t="s">
        <v>65</v>
      </c>
      <c r="B67" s="7" t="s">
        <v>61</v>
      </c>
      <c r="C67" s="2">
        <v>1</v>
      </c>
      <c r="D67" s="2">
        <v>60</v>
      </c>
      <c r="E67" s="2">
        <f t="shared" si="4"/>
        <v>60</v>
      </c>
      <c r="I67" s="2">
        <f t="shared" si="3"/>
        <v>0</v>
      </c>
      <c r="J67" s="2">
        <f t="shared" si="1"/>
        <v>0</v>
      </c>
    </row>
    <row r="68" spans="2:10" ht="19.5">
      <c r="B68" s="7" t="s">
        <v>62</v>
      </c>
      <c r="C68" s="2">
        <v>1</v>
      </c>
      <c r="D68" s="2">
        <v>45</v>
      </c>
      <c r="E68" s="2">
        <f t="shared" si="4"/>
        <v>45</v>
      </c>
      <c r="I68" s="2">
        <f aca="true" t="shared" si="5" ref="I68:I99">F68+G68</f>
        <v>0</v>
      </c>
      <c r="J68" s="2">
        <f t="shared" si="1"/>
        <v>0</v>
      </c>
    </row>
    <row r="69" spans="2:10" ht="19.5">
      <c r="B69" s="7" t="s">
        <v>63</v>
      </c>
      <c r="C69" s="2">
        <v>1</v>
      </c>
      <c r="D69" s="2">
        <v>98</v>
      </c>
      <c r="E69" s="2">
        <f t="shared" si="4"/>
        <v>98</v>
      </c>
      <c r="I69" s="2">
        <f t="shared" si="5"/>
        <v>0</v>
      </c>
      <c r="J69" s="2">
        <f aca="true" t="shared" si="6" ref="J69:J132">I69-H69</f>
        <v>0</v>
      </c>
    </row>
    <row r="70" spans="2:10" ht="19.5">
      <c r="B70" s="7" t="s">
        <v>64</v>
      </c>
      <c r="C70" s="2">
        <v>1</v>
      </c>
      <c r="D70" s="2">
        <v>180</v>
      </c>
      <c r="E70" s="2">
        <f t="shared" si="4"/>
        <v>180</v>
      </c>
      <c r="I70" s="2">
        <f t="shared" si="5"/>
        <v>0</v>
      </c>
      <c r="J70" s="2">
        <f t="shared" si="6"/>
        <v>0</v>
      </c>
    </row>
    <row r="71" spans="2:10" ht="22.5">
      <c r="B71" s="10" t="s">
        <v>142</v>
      </c>
      <c r="C71" s="2">
        <v>1</v>
      </c>
      <c r="D71" s="2">
        <v>70</v>
      </c>
      <c r="E71" s="2">
        <f t="shared" si="4"/>
        <v>70</v>
      </c>
      <c r="F71" s="2">
        <v>24.4</v>
      </c>
      <c r="G71" s="2">
        <v>583</v>
      </c>
      <c r="H71" s="2">
        <v>583</v>
      </c>
      <c r="I71" s="2">
        <f t="shared" si="5"/>
        <v>607.4</v>
      </c>
      <c r="J71" s="2">
        <f t="shared" si="6"/>
        <v>24.399999999999977</v>
      </c>
    </row>
    <row r="72" spans="2:10" ht="19.5">
      <c r="B72" s="7"/>
      <c r="E72" s="2">
        <f t="shared" si="4"/>
        <v>0</v>
      </c>
      <c r="I72" s="2">
        <f t="shared" si="5"/>
        <v>0</v>
      </c>
      <c r="J72" s="2">
        <f t="shared" si="6"/>
        <v>0</v>
      </c>
    </row>
    <row r="73" spans="1:10" ht="19.5">
      <c r="A73" s="2" t="s">
        <v>66</v>
      </c>
      <c r="B73" s="7" t="s">
        <v>111</v>
      </c>
      <c r="C73" s="2">
        <v>1</v>
      </c>
      <c r="D73" s="2">
        <v>98</v>
      </c>
      <c r="E73" s="2">
        <f t="shared" si="4"/>
        <v>98</v>
      </c>
      <c r="I73" s="2">
        <f t="shared" si="5"/>
        <v>0</v>
      </c>
      <c r="J73" s="2">
        <f t="shared" si="6"/>
        <v>0</v>
      </c>
    </row>
    <row r="74" spans="2:10" ht="19.5">
      <c r="B74" s="7" t="s">
        <v>67</v>
      </c>
      <c r="C74" s="2">
        <v>1</v>
      </c>
      <c r="D74" s="2">
        <v>102</v>
      </c>
      <c r="E74" s="2">
        <f t="shared" si="4"/>
        <v>102</v>
      </c>
      <c r="I74" s="2">
        <f t="shared" si="5"/>
        <v>0</v>
      </c>
      <c r="J74" s="2">
        <f t="shared" si="6"/>
        <v>0</v>
      </c>
    </row>
    <row r="75" spans="2:10" ht="19.5">
      <c r="B75" s="7" t="s">
        <v>68</v>
      </c>
      <c r="C75" s="2">
        <v>1</v>
      </c>
      <c r="D75" s="2">
        <v>122</v>
      </c>
      <c r="E75" s="2">
        <f t="shared" si="4"/>
        <v>122</v>
      </c>
      <c r="I75" s="2">
        <f t="shared" si="5"/>
        <v>0</v>
      </c>
      <c r="J75" s="2">
        <f t="shared" si="6"/>
        <v>0</v>
      </c>
    </row>
    <row r="76" spans="2:10" ht="19.5">
      <c r="B76" s="7" t="s">
        <v>69</v>
      </c>
      <c r="C76" s="2">
        <v>1</v>
      </c>
      <c r="D76" s="2">
        <v>24</v>
      </c>
      <c r="E76" s="2">
        <f t="shared" si="4"/>
        <v>24</v>
      </c>
      <c r="I76" s="2">
        <f t="shared" si="5"/>
        <v>0</v>
      </c>
      <c r="J76" s="2">
        <f t="shared" si="6"/>
        <v>0</v>
      </c>
    </row>
    <row r="77" spans="2:10" ht="19.5">
      <c r="B77" s="7" t="s">
        <v>70</v>
      </c>
      <c r="C77" s="2">
        <v>1</v>
      </c>
      <c r="D77" s="2">
        <v>82</v>
      </c>
      <c r="E77" s="2">
        <f t="shared" si="4"/>
        <v>82</v>
      </c>
      <c r="I77" s="2">
        <f t="shared" si="5"/>
        <v>0</v>
      </c>
      <c r="J77" s="2">
        <f t="shared" si="6"/>
        <v>0</v>
      </c>
    </row>
    <row r="78" spans="2:10" ht="19.5">
      <c r="B78" s="7" t="s">
        <v>71</v>
      </c>
      <c r="C78" s="2">
        <v>1</v>
      </c>
      <c r="D78" s="2">
        <v>28</v>
      </c>
      <c r="E78" s="2">
        <f t="shared" si="4"/>
        <v>28</v>
      </c>
      <c r="I78" s="2">
        <f t="shared" si="5"/>
        <v>0</v>
      </c>
      <c r="J78" s="2">
        <f t="shared" si="6"/>
        <v>0</v>
      </c>
    </row>
    <row r="79" spans="2:10" ht="19.5">
      <c r="B79" s="7" t="s">
        <v>72</v>
      </c>
      <c r="C79" s="2">
        <v>1</v>
      </c>
      <c r="D79" s="2">
        <v>60</v>
      </c>
      <c r="E79" s="2">
        <f t="shared" si="4"/>
        <v>60</v>
      </c>
      <c r="I79" s="2">
        <f t="shared" si="5"/>
        <v>0</v>
      </c>
      <c r="J79" s="2">
        <f t="shared" si="6"/>
        <v>0</v>
      </c>
    </row>
    <row r="80" spans="2:10" ht="19.5">
      <c r="B80" s="7" t="s">
        <v>73</v>
      </c>
      <c r="C80" s="2">
        <v>1</v>
      </c>
      <c r="D80" s="2">
        <v>45</v>
      </c>
      <c r="E80" s="2">
        <f t="shared" si="4"/>
        <v>45</v>
      </c>
      <c r="I80" s="2">
        <f t="shared" si="5"/>
        <v>0</v>
      </c>
      <c r="J80" s="2">
        <f t="shared" si="6"/>
        <v>0</v>
      </c>
    </row>
    <row r="81" spans="2:10" ht="19.5">
      <c r="B81" s="7" t="s">
        <v>74</v>
      </c>
      <c r="C81" s="2">
        <v>1</v>
      </c>
      <c r="D81" s="2">
        <v>180</v>
      </c>
      <c r="E81" s="2">
        <f t="shared" si="4"/>
        <v>180</v>
      </c>
      <c r="I81" s="2">
        <f t="shared" si="5"/>
        <v>0</v>
      </c>
      <c r="J81" s="2">
        <f t="shared" si="6"/>
        <v>0</v>
      </c>
    </row>
    <row r="82" spans="2:10" ht="19.5">
      <c r="B82" s="7" t="s">
        <v>75</v>
      </c>
      <c r="C82" s="2">
        <v>1</v>
      </c>
      <c r="D82" s="2">
        <v>70</v>
      </c>
      <c r="E82" s="2">
        <f t="shared" si="4"/>
        <v>70</v>
      </c>
      <c r="I82" s="2">
        <f t="shared" si="5"/>
        <v>0</v>
      </c>
      <c r="J82" s="2">
        <f t="shared" si="6"/>
        <v>0</v>
      </c>
    </row>
    <row r="83" spans="2:10" ht="19.5">
      <c r="B83" s="7" t="s">
        <v>76</v>
      </c>
      <c r="C83" s="2">
        <v>1</v>
      </c>
      <c r="D83" s="2">
        <v>80</v>
      </c>
      <c r="E83" s="2">
        <f t="shared" si="4"/>
        <v>80</v>
      </c>
      <c r="I83" s="2">
        <f t="shared" si="5"/>
        <v>0</v>
      </c>
      <c r="J83" s="2">
        <f t="shared" si="6"/>
        <v>0</v>
      </c>
    </row>
    <row r="84" spans="2:10" ht="19.5">
      <c r="B84" s="7" t="s">
        <v>77</v>
      </c>
      <c r="C84" s="2">
        <v>1</v>
      </c>
      <c r="D84" s="2">
        <v>80</v>
      </c>
      <c r="E84" s="2">
        <f t="shared" si="4"/>
        <v>80</v>
      </c>
      <c r="I84" s="2">
        <f t="shared" si="5"/>
        <v>0</v>
      </c>
      <c r="J84" s="2">
        <f t="shared" si="6"/>
        <v>0</v>
      </c>
    </row>
    <row r="85" spans="2:10" ht="19.5">
      <c r="B85" s="7" t="s">
        <v>78</v>
      </c>
      <c r="C85" s="2">
        <v>2</v>
      </c>
      <c r="D85" s="2">
        <v>80</v>
      </c>
      <c r="E85" s="2">
        <f t="shared" si="4"/>
        <v>160</v>
      </c>
      <c r="I85" s="2">
        <f t="shared" si="5"/>
        <v>0</v>
      </c>
      <c r="J85" s="2">
        <f t="shared" si="6"/>
        <v>0</v>
      </c>
    </row>
    <row r="86" spans="2:10" ht="19.5">
      <c r="B86" s="7" t="s">
        <v>87</v>
      </c>
      <c r="C86" s="2">
        <v>1</v>
      </c>
      <c r="D86" s="2">
        <v>70</v>
      </c>
      <c r="E86" s="2">
        <f t="shared" si="4"/>
        <v>70</v>
      </c>
      <c r="F86" s="2">
        <v>51.8</v>
      </c>
      <c r="G86" s="2">
        <v>1201</v>
      </c>
      <c r="H86" s="2">
        <v>1201</v>
      </c>
      <c r="I86" s="2">
        <f t="shared" si="5"/>
        <v>1252.8</v>
      </c>
      <c r="J86" s="2">
        <f t="shared" si="6"/>
        <v>51.799999999999955</v>
      </c>
    </row>
    <row r="87" spans="5:10" ht="19.5">
      <c r="E87" s="2">
        <f t="shared" si="4"/>
        <v>0</v>
      </c>
      <c r="I87" s="2">
        <f t="shared" si="5"/>
        <v>0</v>
      </c>
      <c r="J87" s="2">
        <f t="shared" si="6"/>
        <v>0</v>
      </c>
    </row>
    <row r="88" spans="1:10" ht="19.5">
      <c r="A88" s="2" t="s">
        <v>86</v>
      </c>
      <c r="B88" s="7" t="s">
        <v>79</v>
      </c>
      <c r="C88" s="2">
        <v>1</v>
      </c>
      <c r="D88" s="2">
        <v>98</v>
      </c>
      <c r="E88" s="2">
        <f t="shared" si="4"/>
        <v>98</v>
      </c>
      <c r="I88" s="2">
        <f t="shared" si="5"/>
        <v>0</v>
      </c>
      <c r="J88" s="2">
        <f t="shared" si="6"/>
        <v>0</v>
      </c>
    </row>
    <row r="89" spans="2:10" ht="19.5">
      <c r="B89" s="7" t="s">
        <v>80</v>
      </c>
      <c r="C89" s="2">
        <v>1</v>
      </c>
      <c r="D89" s="2">
        <v>122</v>
      </c>
      <c r="E89" s="2">
        <f t="shared" si="4"/>
        <v>122</v>
      </c>
      <c r="I89" s="2">
        <f t="shared" si="5"/>
        <v>0</v>
      </c>
      <c r="J89" s="2">
        <f t="shared" si="6"/>
        <v>0</v>
      </c>
    </row>
    <row r="90" spans="2:10" ht="19.5">
      <c r="B90" s="7" t="s">
        <v>81</v>
      </c>
      <c r="C90" s="2">
        <v>1</v>
      </c>
      <c r="D90" s="2">
        <v>80</v>
      </c>
      <c r="E90" s="2">
        <f t="shared" si="4"/>
        <v>80</v>
      </c>
      <c r="I90" s="2">
        <f t="shared" si="5"/>
        <v>0</v>
      </c>
      <c r="J90" s="2">
        <f t="shared" si="6"/>
        <v>0</v>
      </c>
    </row>
    <row r="91" spans="2:10" ht="19.5">
      <c r="B91" s="7" t="s">
        <v>82</v>
      </c>
      <c r="C91" s="2">
        <v>1</v>
      </c>
      <c r="D91" s="2">
        <v>80</v>
      </c>
      <c r="E91" s="2">
        <f t="shared" si="4"/>
        <v>80</v>
      </c>
      <c r="I91" s="2">
        <f t="shared" si="5"/>
        <v>0</v>
      </c>
      <c r="J91" s="2">
        <f t="shared" si="6"/>
        <v>0</v>
      </c>
    </row>
    <row r="92" spans="2:10" ht="19.5">
      <c r="B92" s="7" t="s">
        <v>83</v>
      </c>
      <c r="C92" s="2">
        <v>1</v>
      </c>
      <c r="D92" s="2">
        <v>50</v>
      </c>
      <c r="E92" s="2">
        <f t="shared" si="4"/>
        <v>50</v>
      </c>
      <c r="I92" s="2">
        <f t="shared" si="5"/>
        <v>0</v>
      </c>
      <c r="J92" s="2">
        <f t="shared" si="6"/>
        <v>0</v>
      </c>
    </row>
    <row r="93" spans="2:10" ht="19.5">
      <c r="B93" s="7" t="s">
        <v>84</v>
      </c>
      <c r="C93" s="2">
        <v>1</v>
      </c>
      <c r="D93" s="2">
        <v>34</v>
      </c>
      <c r="E93" s="2">
        <f t="shared" si="4"/>
        <v>34</v>
      </c>
      <c r="I93" s="2">
        <f t="shared" si="5"/>
        <v>0</v>
      </c>
      <c r="J93" s="2">
        <f t="shared" si="6"/>
        <v>0</v>
      </c>
    </row>
    <row r="94" spans="2:10" ht="19.5">
      <c r="B94" s="7" t="s">
        <v>85</v>
      </c>
      <c r="C94" s="2">
        <v>1</v>
      </c>
      <c r="D94" s="2">
        <v>180</v>
      </c>
      <c r="E94" s="2">
        <f t="shared" si="4"/>
        <v>180</v>
      </c>
      <c r="F94" s="2">
        <v>25</v>
      </c>
      <c r="G94" s="2">
        <v>644</v>
      </c>
      <c r="H94" s="2">
        <v>644</v>
      </c>
      <c r="I94" s="2">
        <f t="shared" si="5"/>
        <v>669</v>
      </c>
      <c r="J94" s="2">
        <f t="shared" si="6"/>
        <v>25</v>
      </c>
    </row>
    <row r="95" spans="2:10" ht="19.5">
      <c r="B95" s="7"/>
      <c r="E95" s="2">
        <f t="shared" si="4"/>
        <v>0</v>
      </c>
      <c r="I95" s="2">
        <f t="shared" si="5"/>
        <v>0</v>
      </c>
      <c r="J95" s="2">
        <f t="shared" si="6"/>
        <v>0</v>
      </c>
    </row>
    <row r="96" spans="1:10" ht="19.5">
      <c r="A96" s="2" t="s">
        <v>95</v>
      </c>
      <c r="B96" s="7" t="s">
        <v>92</v>
      </c>
      <c r="C96" s="2">
        <v>1</v>
      </c>
      <c r="D96" s="2">
        <v>50</v>
      </c>
      <c r="E96" s="2">
        <f t="shared" si="4"/>
        <v>50</v>
      </c>
      <c r="I96" s="2">
        <f t="shared" si="5"/>
        <v>0</v>
      </c>
      <c r="J96" s="2">
        <f t="shared" si="6"/>
        <v>0</v>
      </c>
    </row>
    <row r="97" spans="2:10" ht="19.5">
      <c r="B97" s="7" t="s">
        <v>93</v>
      </c>
      <c r="C97" s="2">
        <v>1</v>
      </c>
      <c r="D97" s="2">
        <v>98</v>
      </c>
      <c r="E97" s="2">
        <f t="shared" si="4"/>
        <v>98</v>
      </c>
      <c r="I97" s="2">
        <f t="shared" si="5"/>
        <v>0</v>
      </c>
      <c r="J97" s="2">
        <f t="shared" si="6"/>
        <v>0</v>
      </c>
    </row>
    <row r="98" spans="2:10" ht="19.5">
      <c r="B98" s="7" t="s">
        <v>94</v>
      </c>
      <c r="C98" s="2">
        <v>1</v>
      </c>
      <c r="D98" s="2">
        <v>60</v>
      </c>
      <c r="E98" s="2">
        <f t="shared" si="4"/>
        <v>60</v>
      </c>
      <c r="F98" s="2">
        <v>10</v>
      </c>
      <c r="G98" s="2">
        <v>208</v>
      </c>
      <c r="H98" s="2">
        <v>210</v>
      </c>
      <c r="I98" s="2">
        <f t="shared" si="5"/>
        <v>218</v>
      </c>
      <c r="J98" s="2">
        <f t="shared" si="6"/>
        <v>8</v>
      </c>
    </row>
    <row r="99" spans="2:10" ht="19.5">
      <c r="B99" s="7"/>
      <c r="E99" s="2">
        <f t="shared" si="4"/>
        <v>0</v>
      </c>
      <c r="I99" s="2">
        <f t="shared" si="5"/>
        <v>0</v>
      </c>
      <c r="J99" s="2">
        <f t="shared" si="6"/>
        <v>0</v>
      </c>
    </row>
    <row r="100" spans="1:10" ht="19.5">
      <c r="A100" s="2" t="s">
        <v>96</v>
      </c>
      <c r="B100" s="7" t="s">
        <v>52</v>
      </c>
      <c r="C100" s="2">
        <v>1</v>
      </c>
      <c r="D100" s="2">
        <v>102</v>
      </c>
      <c r="E100" s="2">
        <f t="shared" si="4"/>
        <v>102</v>
      </c>
      <c r="I100" s="2">
        <f aca="true" t="shared" si="7" ref="I100:I131">F100+G100</f>
        <v>0</v>
      </c>
      <c r="J100" s="2">
        <f t="shared" si="6"/>
        <v>0</v>
      </c>
    </row>
    <row r="101" spans="2:10" ht="19.5">
      <c r="B101" s="7" t="s">
        <v>53</v>
      </c>
      <c r="C101" s="2">
        <v>1</v>
      </c>
      <c r="D101" s="2">
        <v>98</v>
      </c>
      <c r="E101" s="2">
        <f t="shared" si="4"/>
        <v>98</v>
      </c>
      <c r="F101" s="2">
        <v>7.3</v>
      </c>
      <c r="G101" s="2">
        <v>200</v>
      </c>
      <c r="H101" s="2">
        <v>200</v>
      </c>
      <c r="I101" s="2">
        <f t="shared" si="7"/>
        <v>207.3</v>
      </c>
      <c r="J101" s="2">
        <f t="shared" si="6"/>
        <v>7.300000000000011</v>
      </c>
    </row>
    <row r="102" spans="2:10" ht="19.5">
      <c r="B102" s="7"/>
      <c r="E102" s="2">
        <f t="shared" si="4"/>
        <v>0</v>
      </c>
      <c r="I102" s="2">
        <f t="shared" si="7"/>
        <v>0</v>
      </c>
      <c r="J102" s="2">
        <f t="shared" si="6"/>
        <v>0</v>
      </c>
    </row>
    <row r="103" spans="1:10" ht="19.5">
      <c r="A103" s="2" t="s">
        <v>97</v>
      </c>
      <c r="B103" s="7" t="s">
        <v>98</v>
      </c>
      <c r="C103" s="2">
        <v>1</v>
      </c>
      <c r="D103" s="2">
        <v>98</v>
      </c>
      <c r="E103" s="2">
        <f t="shared" si="4"/>
        <v>98</v>
      </c>
      <c r="I103" s="2">
        <f t="shared" si="7"/>
        <v>0</v>
      </c>
      <c r="J103" s="2">
        <f t="shared" si="6"/>
        <v>0</v>
      </c>
    </row>
    <row r="104" spans="2:10" ht="19.5">
      <c r="B104" s="7" t="s">
        <v>44</v>
      </c>
      <c r="C104" s="2">
        <v>1</v>
      </c>
      <c r="D104" s="2">
        <v>50</v>
      </c>
      <c r="E104" s="2">
        <f t="shared" si="4"/>
        <v>50</v>
      </c>
      <c r="I104" s="2">
        <f t="shared" si="7"/>
        <v>0</v>
      </c>
      <c r="J104" s="2">
        <f t="shared" si="6"/>
        <v>0</v>
      </c>
    </row>
    <row r="105" spans="2:10" ht="19.5">
      <c r="B105" s="7" t="s">
        <v>99</v>
      </c>
      <c r="C105" s="2">
        <v>1</v>
      </c>
      <c r="D105" s="2">
        <v>82</v>
      </c>
      <c r="E105" s="2">
        <f t="shared" si="4"/>
        <v>82</v>
      </c>
      <c r="F105" s="2">
        <v>10.3</v>
      </c>
      <c r="G105" s="2">
        <v>230</v>
      </c>
      <c r="H105" s="2">
        <v>230</v>
      </c>
      <c r="I105" s="2">
        <f t="shared" si="7"/>
        <v>240.3</v>
      </c>
      <c r="J105" s="2">
        <f t="shared" si="6"/>
        <v>10.300000000000011</v>
      </c>
    </row>
    <row r="106" spans="2:10" ht="19.5">
      <c r="B106" s="7"/>
      <c r="E106" s="2">
        <f t="shared" si="4"/>
        <v>0</v>
      </c>
      <c r="I106" s="2">
        <f t="shared" si="7"/>
        <v>0</v>
      </c>
      <c r="J106" s="2">
        <f t="shared" si="6"/>
        <v>0</v>
      </c>
    </row>
    <row r="107" spans="1:10" ht="19.5">
      <c r="A107" s="2" t="s">
        <v>105</v>
      </c>
      <c r="B107" s="7" t="s">
        <v>89</v>
      </c>
      <c r="C107" s="2">
        <v>1</v>
      </c>
      <c r="D107" s="2">
        <v>109</v>
      </c>
      <c r="E107" s="2">
        <f t="shared" si="4"/>
        <v>109</v>
      </c>
      <c r="I107" s="2">
        <f t="shared" si="7"/>
        <v>0</v>
      </c>
      <c r="J107" s="2">
        <f t="shared" si="6"/>
        <v>0</v>
      </c>
    </row>
    <row r="108" spans="2:10" ht="19.5">
      <c r="B108" s="7" t="s">
        <v>100</v>
      </c>
      <c r="C108" s="2">
        <v>1</v>
      </c>
      <c r="D108" s="2">
        <v>142</v>
      </c>
      <c r="E108" s="2">
        <f aca="true" t="shared" si="8" ref="E108:E138">C108*D108</f>
        <v>142</v>
      </c>
      <c r="I108" s="2">
        <f t="shared" si="7"/>
        <v>0</v>
      </c>
      <c r="J108" s="2">
        <f t="shared" si="6"/>
        <v>0</v>
      </c>
    </row>
    <row r="109" spans="2:10" ht="19.5">
      <c r="B109" s="7" t="s">
        <v>101</v>
      </c>
      <c r="C109" s="2">
        <v>1</v>
      </c>
      <c r="D109" s="2">
        <v>28</v>
      </c>
      <c r="E109" s="2">
        <f t="shared" si="8"/>
        <v>28</v>
      </c>
      <c r="I109" s="2">
        <f t="shared" si="7"/>
        <v>0</v>
      </c>
      <c r="J109" s="2">
        <f t="shared" si="6"/>
        <v>0</v>
      </c>
    </row>
    <row r="110" spans="2:10" ht="19.5">
      <c r="B110" s="7" t="s">
        <v>102</v>
      </c>
      <c r="C110" s="2">
        <v>1</v>
      </c>
      <c r="D110" s="2">
        <v>180</v>
      </c>
      <c r="E110" s="2">
        <f t="shared" si="8"/>
        <v>180</v>
      </c>
      <c r="I110" s="2">
        <f t="shared" si="7"/>
        <v>0</v>
      </c>
      <c r="J110" s="2">
        <f t="shared" si="6"/>
        <v>0</v>
      </c>
    </row>
    <row r="111" spans="2:10" ht="19.5">
      <c r="B111" s="7" t="s">
        <v>103</v>
      </c>
      <c r="C111" s="2">
        <v>1</v>
      </c>
      <c r="D111" s="2">
        <v>24</v>
      </c>
      <c r="E111" s="2">
        <f t="shared" si="8"/>
        <v>24</v>
      </c>
      <c r="I111" s="2">
        <f t="shared" si="7"/>
        <v>0</v>
      </c>
      <c r="J111" s="2">
        <f t="shared" si="6"/>
        <v>0</v>
      </c>
    </row>
    <row r="112" spans="2:10" ht="19.5">
      <c r="B112" s="7" t="s">
        <v>14</v>
      </c>
      <c r="C112" s="2">
        <v>1</v>
      </c>
      <c r="D112" s="2">
        <v>60</v>
      </c>
      <c r="E112" s="2">
        <f t="shared" si="8"/>
        <v>60</v>
      </c>
      <c r="I112" s="2">
        <f t="shared" si="7"/>
        <v>0</v>
      </c>
      <c r="J112" s="2">
        <f t="shared" si="6"/>
        <v>0</v>
      </c>
    </row>
    <row r="113" spans="2:10" ht="19.5">
      <c r="B113" s="7" t="s">
        <v>104</v>
      </c>
      <c r="C113" s="2">
        <v>1</v>
      </c>
      <c r="D113" s="2">
        <v>45</v>
      </c>
      <c r="E113" s="2">
        <f t="shared" si="8"/>
        <v>45</v>
      </c>
      <c r="F113" s="2">
        <v>24.4</v>
      </c>
      <c r="G113" s="2">
        <v>588</v>
      </c>
      <c r="H113" s="2">
        <v>588</v>
      </c>
      <c r="I113" s="2">
        <f t="shared" si="7"/>
        <v>612.4</v>
      </c>
      <c r="J113" s="2">
        <f t="shared" si="6"/>
        <v>24.399999999999977</v>
      </c>
    </row>
    <row r="114" spans="2:10" ht="19.5">
      <c r="B114" s="7"/>
      <c r="E114" s="2">
        <f t="shared" si="8"/>
        <v>0</v>
      </c>
      <c r="I114" s="2">
        <f t="shared" si="7"/>
        <v>0</v>
      </c>
      <c r="J114" s="2">
        <f t="shared" si="6"/>
        <v>0</v>
      </c>
    </row>
    <row r="115" spans="1:10" ht="19.5">
      <c r="A115" s="2" t="s">
        <v>110</v>
      </c>
      <c r="B115" s="7" t="s">
        <v>106</v>
      </c>
      <c r="C115" s="2">
        <v>1</v>
      </c>
      <c r="D115" s="2">
        <v>98</v>
      </c>
      <c r="E115" s="2">
        <f t="shared" si="8"/>
        <v>98</v>
      </c>
      <c r="I115" s="2">
        <f t="shared" si="7"/>
        <v>0</v>
      </c>
      <c r="J115" s="2">
        <f t="shared" si="6"/>
        <v>0</v>
      </c>
    </row>
    <row r="116" spans="2:10" ht="19.5">
      <c r="B116" s="7" t="s">
        <v>107</v>
      </c>
      <c r="C116" s="2">
        <v>2</v>
      </c>
      <c r="D116" s="2">
        <v>50</v>
      </c>
      <c r="E116" s="2">
        <f t="shared" si="8"/>
        <v>100</v>
      </c>
      <c r="I116" s="2">
        <f t="shared" si="7"/>
        <v>0</v>
      </c>
      <c r="J116" s="2">
        <f t="shared" si="6"/>
        <v>0</v>
      </c>
    </row>
    <row r="117" spans="2:10" ht="19.5">
      <c r="B117" s="7" t="s">
        <v>108</v>
      </c>
      <c r="C117" s="2">
        <v>1</v>
      </c>
      <c r="D117" s="2">
        <v>28</v>
      </c>
      <c r="E117" s="2">
        <f t="shared" si="8"/>
        <v>28</v>
      </c>
      <c r="I117" s="2">
        <f t="shared" si="7"/>
        <v>0</v>
      </c>
      <c r="J117" s="2">
        <f t="shared" si="6"/>
        <v>0</v>
      </c>
    </row>
    <row r="118" spans="2:10" ht="19.5">
      <c r="B118" s="7" t="s">
        <v>109</v>
      </c>
      <c r="C118" s="2">
        <v>1</v>
      </c>
      <c r="D118" s="2">
        <v>180</v>
      </c>
      <c r="E118" s="2">
        <f t="shared" si="8"/>
        <v>180</v>
      </c>
      <c r="F118" s="2">
        <v>17.3</v>
      </c>
      <c r="G118" s="2">
        <v>406</v>
      </c>
      <c r="H118" s="2">
        <v>406</v>
      </c>
      <c r="I118" s="2">
        <f t="shared" si="7"/>
        <v>423.3</v>
      </c>
      <c r="J118" s="2">
        <f t="shared" si="6"/>
        <v>17.30000000000001</v>
      </c>
    </row>
    <row r="119" spans="2:10" ht="19.5">
      <c r="B119" s="7"/>
      <c r="E119" s="2">
        <f t="shared" si="8"/>
        <v>0</v>
      </c>
      <c r="I119" s="2">
        <f t="shared" si="7"/>
        <v>0</v>
      </c>
      <c r="J119" s="2">
        <f t="shared" si="6"/>
        <v>0</v>
      </c>
    </row>
    <row r="120" spans="1:10" ht="19.5">
      <c r="A120" s="2" t="s">
        <v>137</v>
      </c>
      <c r="B120" s="4" t="s">
        <v>138</v>
      </c>
      <c r="C120" s="2">
        <v>1</v>
      </c>
      <c r="D120" s="2">
        <v>98</v>
      </c>
      <c r="E120" s="2">
        <f t="shared" si="8"/>
        <v>98</v>
      </c>
      <c r="I120" s="2">
        <f t="shared" si="7"/>
        <v>0</v>
      </c>
      <c r="J120" s="2">
        <f t="shared" si="6"/>
        <v>0</v>
      </c>
    </row>
    <row r="121" spans="2:10" ht="19.5">
      <c r="B121" s="4" t="s">
        <v>139</v>
      </c>
      <c r="C121" s="2">
        <v>1</v>
      </c>
      <c r="D121" s="2">
        <v>24</v>
      </c>
      <c r="E121" s="2">
        <f t="shared" si="8"/>
        <v>24</v>
      </c>
      <c r="I121" s="2">
        <f t="shared" si="7"/>
        <v>0</v>
      </c>
      <c r="J121" s="2">
        <f t="shared" si="6"/>
        <v>0</v>
      </c>
    </row>
    <row r="122" spans="2:10" ht="19.5">
      <c r="B122" s="4" t="s">
        <v>140</v>
      </c>
      <c r="C122" s="2">
        <v>1</v>
      </c>
      <c r="D122" s="2">
        <v>50</v>
      </c>
      <c r="E122" s="2">
        <f t="shared" si="8"/>
        <v>50</v>
      </c>
      <c r="I122" s="2">
        <f t="shared" si="7"/>
        <v>0</v>
      </c>
      <c r="J122" s="2">
        <f t="shared" si="6"/>
        <v>0</v>
      </c>
    </row>
    <row r="123" spans="2:10" ht="19.5">
      <c r="B123" s="4" t="s">
        <v>141</v>
      </c>
      <c r="C123" s="2">
        <v>1</v>
      </c>
      <c r="D123" s="2">
        <v>180</v>
      </c>
      <c r="E123" s="2">
        <f t="shared" si="8"/>
        <v>180</v>
      </c>
      <c r="F123" s="2">
        <v>14.1</v>
      </c>
      <c r="G123" s="2">
        <v>352</v>
      </c>
      <c r="H123" s="2">
        <v>352</v>
      </c>
      <c r="I123" s="2">
        <f t="shared" si="7"/>
        <v>366.1</v>
      </c>
      <c r="J123" s="2">
        <f t="shared" si="6"/>
        <v>14.100000000000023</v>
      </c>
    </row>
    <row r="124" spans="2:10" ht="19.5">
      <c r="B124" s="7"/>
      <c r="E124" s="2">
        <f t="shared" si="8"/>
        <v>0</v>
      </c>
      <c r="I124" s="2">
        <f t="shared" si="7"/>
        <v>0</v>
      </c>
      <c r="J124" s="2">
        <f t="shared" si="6"/>
        <v>0</v>
      </c>
    </row>
    <row r="125" spans="1:10" ht="19.5">
      <c r="A125" s="2" t="s">
        <v>117</v>
      </c>
      <c r="B125" s="7" t="s">
        <v>98</v>
      </c>
      <c r="C125" s="2">
        <v>1</v>
      </c>
      <c r="D125" s="2">
        <v>98</v>
      </c>
      <c r="E125" s="2">
        <f>C125*D125</f>
        <v>98</v>
      </c>
      <c r="I125" s="2">
        <f t="shared" si="7"/>
        <v>0</v>
      </c>
      <c r="J125" s="2">
        <f t="shared" si="6"/>
        <v>0</v>
      </c>
    </row>
    <row r="126" spans="2:10" ht="19.5">
      <c r="B126" s="7" t="s">
        <v>114</v>
      </c>
      <c r="C126" s="2">
        <v>1</v>
      </c>
      <c r="D126" s="2">
        <v>24</v>
      </c>
      <c r="E126" s="2">
        <f t="shared" si="8"/>
        <v>24</v>
      </c>
      <c r="I126" s="2">
        <f t="shared" si="7"/>
        <v>0</v>
      </c>
      <c r="J126" s="2">
        <f t="shared" si="6"/>
        <v>0</v>
      </c>
    </row>
    <row r="127" spans="2:10" ht="19.5">
      <c r="B127" s="7" t="s">
        <v>44</v>
      </c>
      <c r="C127" s="2">
        <v>1</v>
      </c>
      <c r="D127" s="2">
        <v>50</v>
      </c>
      <c r="E127" s="2">
        <f t="shared" si="8"/>
        <v>50</v>
      </c>
      <c r="F127" s="2">
        <v>10.4</v>
      </c>
      <c r="G127" s="2">
        <v>172</v>
      </c>
      <c r="H127" s="2">
        <v>172</v>
      </c>
      <c r="I127" s="2">
        <f t="shared" si="7"/>
        <v>182.4</v>
      </c>
      <c r="J127" s="2">
        <f t="shared" si="6"/>
        <v>10.400000000000006</v>
      </c>
    </row>
    <row r="128" spans="2:10" ht="19.5">
      <c r="B128" s="7"/>
      <c r="I128" s="2">
        <f t="shared" si="7"/>
        <v>0</v>
      </c>
      <c r="J128" s="2">
        <f t="shared" si="6"/>
        <v>0</v>
      </c>
    </row>
    <row r="129" spans="1:10" ht="19.5">
      <c r="A129" s="2" t="s">
        <v>118</v>
      </c>
      <c r="B129" s="7" t="s">
        <v>119</v>
      </c>
      <c r="C129" s="2">
        <v>1</v>
      </c>
      <c r="D129" s="2">
        <v>34</v>
      </c>
      <c r="E129" s="2">
        <f>C129*D129</f>
        <v>34</v>
      </c>
      <c r="I129" s="2">
        <f t="shared" si="7"/>
        <v>0</v>
      </c>
      <c r="J129" s="2">
        <f t="shared" si="6"/>
        <v>0</v>
      </c>
    </row>
    <row r="130" spans="2:10" ht="19.5">
      <c r="B130" s="7" t="s">
        <v>14</v>
      </c>
      <c r="C130" s="2">
        <v>1</v>
      </c>
      <c r="D130" s="2">
        <v>60</v>
      </c>
      <c r="E130" s="2">
        <f>C130*D130</f>
        <v>60</v>
      </c>
      <c r="I130" s="2">
        <f t="shared" si="7"/>
        <v>0</v>
      </c>
      <c r="J130" s="2">
        <f t="shared" si="6"/>
        <v>0</v>
      </c>
    </row>
    <row r="131" spans="2:10" ht="19.5">
      <c r="B131" s="7" t="s">
        <v>120</v>
      </c>
      <c r="C131" s="2">
        <v>1</v>
      </c>
      <c r="D131" s="2">
        <v>28</v>
      </c>
      <c r="E131" s="2">
        <f>C131*D131</f>
        <v>28</v>
      </c>
      <c r="I131" s="2">
        <f t="shared" si="7"/>
        <v>0</v>
      </c>
      <c r="J131" s="2">
        <f t="shared" si="6"/>
        <v>0</v>
      </c>
    </row>
    <row r="132" spans="2:10" ht="19.5">
      <c r="B132" s="7" t="s">
        <v>129</v>
      </c>
      <c r="C132" s="2">
        <v>1</v>
      </c>
      <c r="D132" s="2">
        <v>98</v>
      </c>
      <c r="E132" s="2">
        <f>C132*D132</f>
        <v>98</v>
      </c>
      <c r="I132" s="2">
        <f aca="true" t="shared" si="9" ref="I132:I155">F132+G132</f>
        <v>0</v>
      </c>
      <c r="J132" s="2">
        <f t="shared" si="6"/>
        <v>0</v>
      </c>
    </row>
    <row r="133" spans="2:10" ht="19.5">
      <c r="B133" s="7" t="s">
        <v>130</v>
      </c>
      <c r="C133" s="2">
        <v>1</v>
      </c>
      <c r="D133" s="2">
        <v>24</v>
      </c>
      <c r="E133" s="2">
        <f>C133*D133</f>
        <v>24</v>
      </c>
      <c r="F133" s="2">
        <v>15.7</v>
      </c>
      <c r="G133" s="2">
        <v>244</v>
      </c>
      <c r="H133" s="2">
        <v>250</v>
      </c>
      <c r="I133" s="2">
        <f t="shared" si="9"/>
        <v>259.7</v>
      </c>
      <c r="J133" s="2">
        <f aca="true" t="shared" si="10" ref="J133:J155">I133-H133</f>
        <v>9.699999999999989</v>
      </c>
    </row>
    <row r="134" spans="9:10" ht="19.5">
      <c r="I134" s="2">
        <f t="shared" si="9"/>
        <v>0</v>
      </c>
      <c r="J134" s="2">
        <f t="shared" si="10"/>
        <v>0</v>
      </c>
    </row>
    <row r="135" spans="1:10" ht="19.5">
      <c r="A135" s="2" t="s">
        <v>121</v>
      </c>
      <c r="B135" s="7" t="s">
        <v>124</v>
      </c>
      <c r="C135" s="2">
        <v>1</v>
      </c>
      <c r="D135" s="2">
        <v>98</v>
      </c>
      <c r="E135" s="2">
        <f t="shared" si="8"/>
        <v>98</v>
      </c>
      <c r="I135" s="2">
        <f t="shared" si="9"/>
        <v>0</v>
      </c>
      <c r="J135" s="2">
        <f t="shared" si="10"/>
        <v>0</v>
      </c>
    </row>
    <row r="136" spans="2:10" ht="19.5">
      <c r="B136" s="7" t="s">
        <v>122</v>
      </c>
      <c r="C136" s="2">
        <v>1</v>
      </c>
      <c r="D136" s="2">
        <v>50</v>
      </c>
      <c r="E136" s="2">
        <f t="shared" si="8"/>
        <v>50</v>
      </c>
      <c r="I136" s="2">
        <f t="shared" si="9"/>
        <v>0</v>
      </c>
      <c r="J136" s="2">
        <f t="shared" si="10"/>
        <v>0</v>
      </c>
    </row>
    <row r="137" spans="2:10" ht="19.5">
      <c r="B137" s="7" t="s">
        <v>90</v>
      </c>
      <c r="C137" s="2">
        <v>1</v>
      </c>
      <c r="D137" s="2">
        <v>28</v>
      </c>
      <c r="E137" s="2">
        <f t="shared" si="8"/>
        <v>28</v>
      </c>
      <c r="I137" s="2">
        <f t="shared" si="9"/>
        <v>0</v>
      </c>
      <c r="J137" s="2">
        <f t="shared" si="10"/>
        <v>0</v>
      </c>
    </row>
    <row r="138" spans="2:10" ht="19.5">
      <c r="B138" s="7" t="s">
        <v>123</v>
      </c>
      <c r="C138" s="2">
        <v>1</v>
      </c>
      <c r="D138" s="2">
        <v>24</v>
      </c>
      <c r="E138" s="2">
        <f t="shared" si="8"/>
        <v>24</v>
      </c>
      <c r="G138" s="2">
        <v>200</v>
      </c>
      <c r="H138" s="2">
        <v>200</v>
      </c>
      <c r="I138" s="2">
        <f t="shared" si="9"/>
        <v>200</v>
      </c>
      <c r="J138" s="2">
        <f t="shared" si="10"/>
        <v>0</v>
      </c>
    </row>
    <row r="139" spans="2:10" ht="19.5">
      <c r="B139" s="11" t="s">
        <v>116</v>
      </c>
      <c r="C139" s="2">
        <v>1</v>
      </c>
      <c r="D139" s="2">
        <v>60</v>
      </c>
      <c r="E139" s="2">
        <v>60</v>
      </c>
      <c r="F139" s="2">
        <v>15.8</v>
      </c>
      <c r="G139" s="2">
        <v>60</v>
      </c>
      <c r="H139" s="2">
        <v>0</v>
      </c>
      <c r="I139" s="2">
        <f t="shared" si="9"/>
        <v>75.8</v>
      </c>
      <c r="J139" s="2">
        <f t="shared" si="10"/>
        <v>75.8</v>
      </c>
    </row>
    <row r="140" spans="1:10" ht="19.5">
      <c r="A140" s="2" t="s">
        <v>113</v>
      </c>
      <c r="B140" s="7" t="s">
        <v>132</v>
      </c>
      <c r="C140" s="2">
        <v>2</v>
      </c>
      <c r="D140" s="2">
        <v>98</v>
      </c>
      <c r="E140" s="2">
        <f aca="true" t="shared" si="11" ref="E140:E147">C140*D140</f>
        <v>196</v>
      </c>
      <c r="I140" s="2">
        <f t="shared" si="9"/>
        <v>0</v>
      </c>
      <c r="J140" s="2">
        <f t="shared" si="10"/>
        <v>0</v>
      </c>
    </row>
    <row r="141" spans="2:10" ht="19.5">
      <c r="B141" s="7" t="s">
        <v>131</v>
      </c>
      <c r="C141" s="2">
        <v>1</v>
      </c>
      <c r="D141" s="2">
        <v>50</v>
      </c>
      <c r="E141" s="2">
        <f t="shared" si="11"/>
        <v>50</v>
      </c>
      <c r="I141" s="2">
        <f t="shared" si="9"/>
        <v>0</v>
      </c>
      <c r="J141" s="2">
        <f t="shared" si="10"/>
        <v>0</v>
      </c>
    </row>
    <row r="142" spans="2:10" ht="19.5">
      <c r="B142" s="7" t="s">
        <v>114</v>
      </c>
      <c r="C142" s="2">
        <v>1</v>
      </c>
      <c r="D142" s="2">
        <v>24</v>
      </c>
      <c r="E142" s="2">
        <f t="shared" si="11"/>
        <v>24</v>
      </c>
      <c r="I142" s="2">
        <f t="shared" si="9"/>
        <v>0</v>
      </c>
      <c r="J142" s="2">
        <f t="shared" si="10"/>
        <v>0</v>
      </c>
    </row>
    <row r="143" spans="2:10" ht="19.5">
      <c r="B143" s="4" t="s">
        <v>44</v>
      </c>
      <c r="C143" s="2">
        <v>1</v>
      </c>
      <c r="D143" s="2">
        <v>50</v>
      </c>
      <c r="E143" s="2">
        <f t="shared" si="11"/>
        <v>50</v>
      </c>
      <c r="I143" s="2">
        <f t="shared" si="9"/>
        <v>0</v>
      </c>
      <c r="J143" s="2">
        <f t="shared" si="10"/>
        <v>0</v>
      </c>
    </row>
    <row r="144" spans="2:10" ht="19.5">
      <c r="B144" s="4" t="s">
        <v>115</v>
      </c>
      <c r="C144" s="2">
        <v>1</v>
      </c>
      <c r="D144" s="2">
        <v>45</v>
      </c>
      <c r="E144" s="2">
        <f t="shared" si="11"/>
        <v>45</v>
      </c>
      <c r="I144" s="2">
        <f t="shared" si="9"/>
        <v>0</v>
      </c>
      <c r="J144" s="2">
        <f t="shared" si="10"/>
        <v>0</v>
      </c>
    </row>
    <row r="145" spans="2:10" ht="19.5">
      <c r="B145" s="4" t="s">
        <v>116</v>
      </c>
      <c r="C145" s="2">
        <v>1</v>
      </c>
      <c r="D145" s="2">
        <v>60</v>
      </c>
      <c r="E145" s="2">
        <f t="shared" si="11"/>
        <v>60</v>
      </c>
      <c r="I145" s="2">
        <f t="shared" si="9"/>
        <v>0</v>
      </c>
      <c r="J145" s="2">
        <f t="shared" si="10"/>
        <v>0</v>
      </c>
    </row>
    <row r="146" spans="2:10" ht="19.5">
      <c r="B146" s="4" t="s">
        <v>127</v>
      </c>
      <c r="C146" s="2">
        <v>1</v>
      </c>
      <c r="D146" s="2">
        <v>38</v>
      </c>
      <c r="E146" s="2">
        <f t="shared" si="11"/>
        <v>38</v>
      </c>
      <c r="I146" s="2">
        <f t="shared" si="9"/>
        <v>0</v>
      </c>
      <c r="J146" s="2">
        <f t="shared" si="10"/>
        <v>0</v>
      </c>
    </row>
    <row r="147" spans="2:10" ht="19.5">
      <c r="B147" s="4" t="s">
        <v>128</v>
      </c>
      <c r="C147" s="2">
        <v>1</v>
      </c>
      <c r="D147" s="2">
        <v>18</v>
      </c>
      <c r="E147" s="2">
        <f t="shared" si="11"/>
        <v>18</v>
      </c>
      <c r="F147" s="2">
        <v>28.7</v>
      </c>
      <c r="G147" s="2">
        <v>481</v>
      </c>
      <c r="H147" s="2">
        <v>481</v>
      </c>
      <c r="I147" s="2">
        <f t="shared" si="9"/>
        <v>509.7</v>
      </c>
      <c r="J147" s="2">
        <f t="shared" si="10"/>
        <v>28.69999999999999</v>
      </c>
    </row>
    <row r="148" spans="2:10" ht="19.5">
      <c r="B148" s="7"/>
      <c r="I148" s="2">
        <f t="shared" si="9"/>
        <v>0</v>
      </c>
      <c r="J148" s="2">
        <f t="shared" si="10"/>
        <v>0</v>
      </c>
    </row>
    <row r="149" spans="1:10" ht="19.5">
      <c r="A149" s="2" t="s">
        <v>6</v>
      </c>
      <c r="B149" s="4" t="s">
        <v>7</v>
      </c>
      <c r="C149" s="2">
        <v>1</v>
      </c>
      <c r="D149" s="2">
        <v>98</v>
      </c>
      <c r="E149" s="2">
        <f aca="true" t="shared" si="12" ref="E149:E154">C149*D149</f>
        <v>98</v>
      </c>
      <c r="I149" s="2">
        <f t="shared" si="9"/>
        <v>0</v>
      </c>
      <c r="J149" s="2">
        <f t="shared" si="10"/>
        <v>0</v>
      </c>
    </row>
    <row r="150" spans="2:10" ht="19.5">
      <c r="B150" s="5" t="s">
        <v>8</v>
      </c>
      <c r="C150" s="2">
        <v>1</v>
      </c>
      <c r="D150" s="2">
        <v>28</v>
      </c>
      <c r="E150" s="2">
        <f t="shared" si="12"/>
        <v>28</v>
      </c>
      <c r="I150" s="2">
        <f t="shared" si="9"/>
        <v>0</v>
      </c>
      <c r="J150" s="2">
        <f t="shared" si="10"/>
        <v>0</v>
      </c>
    </row>
    <row r="151" spans="2:10" ht="19.5">
      <c r="B151" s="9" t="s">
        <v>143</v>
      </c>
      <c r="C151" s="2">
        <v>1</v>
      </c>
      <c r="D151" s="2">
        <v>180</v>
      </c>
      <c r="E151" s="2">
        <f t="shared" si="12"/>
        <v>180</v>
      </c>
      <c r="I151" s="2">
        <f t="shared" si="9"/>
        <v>0</v>
      </c>
      <c r="J151" s="2">
        <f t="shared" si="10"/>
        <v>0</v>
      </c>
    </row>
    <row r="152" spans="2:10" ht="19.5">
      <c r="B152" s="7" t="s">
        <v>125</v>
      </c>
      <c r="C152" s="2">
        <v>1</v>
      </c>
      <c r="D152" s="2">
        <v>109</v>
      </c>
      <c r="E152" s="2">
        <f t="shared" si="12"/>
        <v>109</v>
      </c>
      <c r="I152" s="2">
        <f t="shared" si="9"/>
        <v>0</v>
      </c>
      <c r="J152" s="2">
        <f t="shared" si="10"/>
        <v>0</v>
      </c>
    </row>
    <row r="153" spans="2:10" ht="19.5">
      <c r="B153" s="7" t="s">
        <v>126</v>
      </c>
      <c r="C153" s="2">
        <v>1</v>
      </c>
      <c r="D153" s="2">
        <v>263</v>
      </c>
      <c r="E153" s="2">
        <f t="shared" si="12"/>
        <v>263</v>
      </c>
      <c r="I153" s="2">
        <f t="shared" si="9"/>
        <v>0</v>
      </c>
      <c r="J153" s="2">
        <f t="shared" si="10"/>
        <v>0</v>
      </c>
    </row>
    <row r="154" spans="2:10" ht="22.5">
      <c r="B154" s="10" t="s">
        <v>142</v>
      </c>
      <c r="C154" s="2">
        <v>1</v>
      </c>
      <c r="D154" s="2">
        <v>70</v>
      </c>
      <c r="E154" s="2">
        <f t="shared" si="12"/>
        <v>70</v>
      </c>
      <c r="I154" s="2">
        <f t="shared" si="9"/>
        <v>0</v>
      </c>
      <c r="J154" s="2">
        <f t="shared" si="10"/>
        <v>0</v>
      </c>
    </row>
    <row r="155" spans="2:10" ht="19.5">
      <c r="B155" s="13" t="s">
        <v>115</v>
      </c>
      <c r="C155" s="2">
        <v>1</v>
      </c>
      <c r="D155" s="12">
        <v>45</v>
      </c>
      <c r="E155" s="12">
        <v>45</v>
      </c>
      <c r="F155" s="12">
        <v>26.5</v>
      </c>
      <c r="G155" s="12">
        <v>793</v>
      </c>
      <c r="H155" s="12">
        <v>793</v>
      </c>
      <c r="I155" s="2">
        <f t="shared" si="9"/>
        <v>819.5</v>
      </c>
      <c r="J155" s="2">
        <f t="shared" si="10"/>
        <v>26.5</v>
      </c>
    </row>
    <row r="156" ht="19.5">
      <c r="B156" s="7"/>
    </row>
    <row r="157" s="1" customFormat="1" ht="19.5">
      <c r="B157" s="11"/>
    </row>
    <row r="158" ht="19.5">
      <c r="B158" s="7"/>
    </row>
    <row r="159" ht="19.5">
      <c r="B159" s="7"/>
    </row>
    <row r="160" ht="19.5">
      <c r="B160" s="7"/>
    </row>
    <row r="161" ht="19.5">
      <c r="B161" s="7"/>
    </row>
    <row r="162" ht="19.5">
      <c r="B162" s="7"/>
    </row>
    <row r="163" ht="19.5">
      <c r="B163" s="7"/>
    </row>
    <row r="164" spans="2:8" ht="19.5">
      <c r="B164" s="7"/>
      <c r="C164" s="2">
        <f>SUM(C5:C163)</f>
        <v>138</v>
      </c>
      <c r="D164" s="2">
        <f>SUM(D5:D163)</f>
        <v>9751</v>
      </c>
      <c r="E164" s="2">
        <f>SUM(E2:E155)</f>
        <v>10725</v>
      </c>
      <c r="F164" s="2">
        <f>SUM(F2:F155)</f>
        <v>484.5</v>
      </c>
      <c r="G164" s="2">
        <f>SUM(G2:G163)</f>
        <v>10725</v>
      </c>
      <c r="H164" s="2">
        <f>SUM(H2:H154)</f>
        <v>9888</v>
      </c>
    </row>
    <row r="165" ht="19.5">
      <c r="B165" s="7"/>
    </row>
    <row r="166" ht="19.5">
      <c r="B166" s="7"/>
    </row>
    <row r="167" ht="19.5">
      <c r="B167" s="7"/>
    </row>
    <row r="168" ht="19.5">
      <c r="B168" s="7"/>
    </row>
    <row r="169" ht="19.5">
      <c r="B169" s="7"/>
    </row>
    <row r="170" ht="19.5">
      <c r="B170" s="7"/>
    </row>
    <row r="171" ht="19.5">
      <c r="B171" s="7"/>
    </row>
    <row r="172" ht="19.5">
      <c r="B172" s="7"/>
    </row>
    <row r="173" ht="19.5">
      <c r="B173" s="7"/>
    </row>
    <row r="174" ht="19.5">
      <c r="B174" s="7"/>
    </row>
    <row r="175" ht="19.5">
      <c r="B175" s="7"/>
    </row>
    <row r="176" ht="19.5">
      <c r="B176" s="7"/>
    </row>
    <row r="177" ht="19.5">
      <c r="B177" s="7"/>
    </row>
    <row r="178" ht="19.5">
      <c r="B178" s="7"/>
    </row>
    <row r="179" ht="19.5">
      <c r="B179" s="7"/>
    </row>
    <row r="180" ht="19.5">
      <c r="B180" s="7"/>
    </row>
    <row r="181" ht="19.5">
      <c r="B181" s="7"/>
    </row>
    <row r="182" ht="19.5">
      <c r="B182" s="7"/>
    </row>
    <row r="183" ht="19.5">
      <c r="B183" s="7"/>
    </row>
    <row r="184" ht="19.5">
      <c r="B184" s="7"/>
    </row>
    <row r="185" ht="19.5">
      <c r="B185" s="3"/>
    </row>
    <row r="186" ht="19.5">
      <c r="B186" s="3"/>
    </row>
    <row r="187" ht="19.5">
      <c r="B187" s="3"/>
    </row>
    <row r="188" ht="19.5">
      <c r="B188" s="3"/>
    </row>
    <row r="189" ht="19.5">
      <c r="B189" s="3"/>
    </row>
    <row r="190" ht="19.5">
      <c r="B190" s="3"/>
    </row>
    <row r="191" ht="19.5">
      <c r="B191" s="3"/>
    </row>
    <row r="192" ht="19.5">
      <c r="B192" s="3"/>
    </row>
    <row r="193" ht="19.5">
      <c r="B193" s="3"/>
    </row>
    <row r="194" ht="19.5">
      <c r="B194" s="3"/>
    </row>
    <row r="195" ht="19.5">
      <c r="B195" s="3"/>
    </row>
    <row r="196" ht="19.5">
      <c r="B196" s="3"/>
    </row>
    <row r="197" ht="19.5">
      <c r="B197" s="3"/>
    </row>
    <row r="198" ht="19.5">
      <c r="B198" s="3"/>
    </row>
    <row r="199" ht="19.5">
      <c r="B199" s="3"/>
    </row>
    <row r="200" ht="19.5">
      <c r="B200" s="3"/>
    </row>
    <row r="201" ht="19.5">
      <c r="B201" s="3"/>
    </row>
    <row r="202" ht="19.5">
      <c r="B202" s="3"/>
    </row>
    <row r="203" ht="19.5">
      <c r="B203" s="3"/>
    </row>
    <row r="204" ht="19.5">
      <c r="B204" s="3"/>
    </row>
    <row r="205" ht="19.5">
      <c r="B205" s="3"/>
    </row>
    <row r="206" ht="19.5">
      <c r="B206" s="3"/>
    </row>
    <row r="207" ht="19.5">
      <c r="B207" s="3"/>
    </row>
    <row r="208" ht="19.5">
      <c r="B208" s="3"/>
    </row>
    <row r="209" ht="19.5">
      <c r="B209" s="3"/>
    </row>
    <row r="210" ht="19.5">
      <c r="B210" s="3"/>
    </row>
    <row r="211" ht="19.5">
      <c r="B211" s="3"/>
    </row>
    <row r="212" ht="19.5">
      <c r="B212" s="3"/>
    </row>
    <row r="213" ht="19.5">
      <c r="B213" s="3"/>
    </row>
    <row r="214" ht="19.5">
      <c r="B214" s="3"/>
    </row>
    <row r="215" ht="19.5">
      <c r="B215" s="3"/>
    </row>
    <row r="216" ht="19.5">
      <c r="B216" s="3"/>
    </row>
    <row r="217" ht="19.5">
      <c r="B217" s="3"/>
    </row>
    <row r="218" ht="19.5">
      <c r="B218" s="3"/>
    </row>
    <row r="219" ht="19.5">
      <c r="B219" s="3"/>
    </row>
    <row r="220" ht="19.5">
      <c r="B220" s="3"/>
    </row>
    <row r="221" ht="19.5">
      <c r="B221" s="3"/>
    </row>
    <row r="222" ht="19.5">
      <c r="B222" s="3"/>
    </row>
    <row r="223" ht="19.5">
      <c r="B223" s="3"/>
    </row>
    <row r="224" ht="19.5">
      <c r="B224" s="3"/>
    </row>
    <row r="225" ht="19.5">
      <c r="B225" s="3"/>
    </row>
    <row r="226" ht="19.5">
      <c r="B226" s="3"/>
    </row>
    <row r="227" ht="19.5">
      <c r="B227" s="3"/>
    </row>
    <row r="228" ht="19.5">
      <c r="B228" s="3"/>
    </row>
    <row r="229" ht="19.5">
      <c r="B229" s="3"/>
    </row>
    <row r="230" ht="19.5">
      <c r="B230" s="3"/>
    </row>
    <row r="231" ht="19.5">
      <c r="B231" s="3"/>
    </row>
    <row r="232" ht="19.5">
      <c r="B232" s="3"/>
    </row>
    <row r="233" ht="19.5">
      <c r="B233" s="3"/>
    </row>
    <row r="234" ht="19.5">
      <c r="B234" s="3"/>
    </row>
    <row r="235" ht="19.5">
      <c r="B235" s="3"/>
    </row>
    <row r="236" ht="19.5">
      <c r="B236" s="3"/>
    </row>
    <row r="237" ht="19.5">
      <c r="B237" s="3"/>
    </row>
    <row r="238" ht="19.5">
      <c r="B238" s="3"/>
    </row>
    <row r="239" ht="19.5">
      <c r="B239" s="3"/>
    </row>
    <row r="240" ht="19.5">
      <c r="B240" s="3"/>
    </row>
    <row r="241" ht="19.5">
      <c r="B241" s="3"/>
    </row>
    <row r="242" ht="19.5">
      <c r="B242" s="3"/>
    </row>
    <row r="243" ht="19.5">
      <c r="B243" s="3"/>
    </row>
    <row r="244" ht="19.5">
      <c r="B244" s="3"/>
    </row>
    <row r="245" ht="19.5">
      <c r="B245" s="3"/>
    </row>
    <row r="246" ht="19.5">
      <c r="B246" s="3"/>
    </row>
    <row r="247" ht="19.5">
      <c r="B247" s="3"/>
    </row>
    <row r="248" ht="19.5">
      <c r="B248" s="3"/>
    </row>
    <row r="249" ht="19.5">
      <c r="B249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2012-08-20T11:50:51Z</dcterms:modified>
  <cp:category/>
  <cp:version/>
  <cp:contentType/>
  <cp:contentStatus/>
</cp:coreProperties>
</file>