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<sst xmlns="http://schemas.openxmlformats.org/spreadsheetml/2006/main" count="113" uniqueCount="108">
  <si>
    <t>НИК</t>
  </si>
  <si>
    <t>ЗАКАЗ</t>
  </si>
  <si>
    <t>тон</t>
  </si>
  <si>
    <t>кол</t>
  </si>
  <si>
    <t>цена</t>
  </si>
  <si>
    <t>Объёмная и удлиняющая тушь для ресниц с кератином (черная) 207 р </t>
  </si>
  <si>
    <t>Увлажн.тоник для любого типа кожи лица"KREDO NATUR" 133 р</t>
  </si>
  <si>
    <t>Каледония</t>
  </si>
  <si>
    <t>Одеколон "Лиго праздничный", 2 шт </t>
  </si>
  <si>
    <t>Очищающий тоник с увлажняющим действием для нормальной и комбинированной кожи лица (морской коллаген), 1 шт </t>
  </si>
  <si>
    <t>Сыворотка для ухода за кожей вокруг глаз (морской коллаген), 1 шт </t>
  </si>
  <si>
    <t>CATTA Двухфазная жидкость для снятия макияжа с глаз, 1 шт</t>
  </si>
  <si>
    <t>Sheffer</t>
  </si>
  <si>
    <t>Освежающая минеральная вода для кожи лица и тела с морскими водорослями</t>
  </si>
  <si>
    <t>Кремообразные румяна Be Trendy (натуральный)</t>
  </si>
  <si>
    <t>Одеколон Sport Game</t>
  </si>
  <si>
    <t>Декоративная Серия Hit. блеск тон 13 и 14 и 18</t>
  </si>
  <si>
    <t>*Лапонька*</t>
  </si>
  <si>
    <t>Бальзам для укрепления ресниц и бровей «KREDO lux»</t>
  </si>
  <si>
    <t>13,14,18</t>
  </si>
  <si>
    <t>Selesta</t>
  </si>
  <si>
    <t>масло от растяжек грейпфрут</t>
  </si>
  <si>
    <t>Шампунь (грейпфрут)</t>
  </si>
  <si>
    <t>Сыворотка для ухода за кожей вокруг глаз (морской коллаген) 30 26080 315,00 1 шт.</t>
  </si>
  <si>
    <t>Питающий и увлажняющий дневной крем для нормальной и комбинированной кожи лица и шеи (морской коллаген) 50 28070 345,00 1 шт.</t>
  </si>
  <si>
    <t>LeNNNok</t>
  </si>
  <si>
    <t>Питательная маска-йогурт для любого типа волос с ароматом граната "KREDO NATUR" 250 37036 195,00</t>
  </si>
  <si>
    <t>Укрепляющий шампунь для нормальных волос "KREDO NATUR" 250 31800 104,00</t>
  </si>
  <si>
    <t>Укрепляющий бальз-кондиц.для нормальных волос "KREDO NATUR" 200 32440 104,00</t>
  </si>
  <si>
    <t>Антиоксидантный шампунь для нормальных, окрашенных и ослабленных волос 240 31386 207,00</t>
  </si>
  <si>
    <t xml:space="preserve">Маска антиоксидантная питательная для окрашенных волос любого типа 150 37030 191,00 </t>
  </si>
  <si>
    <t>Инесик</t>
  </si>
  <si>
    <t>мааруся 04</t>
  </si>
  <si>
    <t>Регенерирующий ночной крем для нормальной и комбиниров-ой кожи Real Dream anti-age 28410</t>
  </si>
  <si>
    <t>Жидкость для снятия лака с витаминами и облепиховым маслом "KREDO NATUR" 100   58366    99,00</t>
  </si>
  <si>
    <t>Антиоксидантная интенсивно восстанавливающая маска для сухой и увядающей кожи лица    150   21326    249,00</t>
  </si>
  <si>
    <t>Средство для укрепления ногтей "HIT" 7   58200    40,00</t>
  </si>
  <si>
    <t>Цветочная полянка</t>
  </si>
  <si>
    <t>Антиоксидантный шампунь для нормальных, окрашенных и ослабленных волос      240   31386    207,00 </t>
  </si>
  <si>
    <t>Укрепляющий бальз-кондиц.для нормальных волос "KREDO NATUR"    200   32440    104,00</t>
  </si>
  <si>
    <t>Антиоксидантный увлажняющий дневной крем для нормальной и смешанной кожи лица и шеи      50   21386    325,00 </t>
  </si>
  <si>
    <t>Шампунь Пивной для сухих и нормальных волос "KREDO NATUR" 133р</t>
  </si>
  <si>
    <t>Бальзам-ополаскиватель для любого типа волос с апельсиновым маслом "KREDO NATUR" 104</t>
  </si>
  <si>
    <t>Гель для душа для люб. типа кожи с апельсин. маслом Kredo Natur</t>
  </si>
  <si>
    <t>AROMA VOYAGE Пена для ванны "Ваниль"65р</t>
  </si>
  <si>
    <t>Тоник для снятия макияжа с глаз и губ (морской коллаген )230</t>
  </si>
  <si>
    <t>Очищающий тоник с увлажняющим действием для нормальной и комбинированной кожи лица (морской коллаген) 230</t>
  </si>
  <si>
    <t>Шампунь для частого мытья для любого типа волос "KREDO NATUR" 104</t>
  </si>
  <si>
    <t>Питательная маска-йогурт для любого типа волос с ароматом клубники "KREDO NATUR" 195</t>
  </si>
  <si>
    <t>Крем питательный для рук для любого типа кожи "KREDO NATUR 90</t>
  </si>
  <si>
    <t>Питательный и смягчающий крем для ног "KREDO NATUR" 119</t>
  </si>
  <si>
    <t>Н@ти</t>
  </si>
  <si>
    <t>Спа премиум кокос ваниль шампунь, гель для душа ,бальзам для тела,маска для волос</t>
  </si>
  <si>
    <t>Губная помада «KREDO lux» т.51 68</t>
  </si>
  <si>
    <t>Губная помада «KREDO lux» т.28 68</t>
  </si>
  <si>
    <t>Губная помада “KREDO Lux” Crystal т.005 69</t>
  </si>
  <si>
    <t>22lena82</t>
  </si>
  <si>
    <t>Увлажняющий дневной крем от морщин для сухой чувствительной кожи лица ANTI-WRINKLE 50 28425 850,00</t>
  </si>
  <si>
    <t xml:space="preserve">Маска антиоксидантная питательная для окрашенных волос любого типа 2 150 37030 191,00 ; </t>
  </si>
  <si>
    <t>сыворотка Nature`s recipe</t>
  </si>
  <si>
    <t>canary-bird</t>
  </si>
  <si>
    <t>Nataлek</t>
  </si>
  <si>
    <t>Шампунь для частого мытья для любого типа волос "KREDO NATUR" 31842 104,00 - 3шт. </t>
  </si>
  <si>
    <t>Духи "Кокетка 3" 14620 138,00 - 3шт </t>
  </si>
  <si>
    <t>Смягчающее масло для тела (Розовый грейпфрут) Spa Premium 27044 - 1шт. </t>
  </si>
  <si>
    <t>Питательный йогурт для тела (Розовый грейпфрут) Spa Premium 28673 - 1 шт. </t>
  </si>
  <si>
    <t>Губная помада «KREDO lux» т.23 51723 - 1 шт. </t>
  </si>
  <si>
    <t>Губная помада «KREDO lux» т.1 51701 - 1 шт. </t>
  </si>
  <si>
    <t>Суперзащитное покрытие для ногтей с кальцием Шарм 58320 - 2 шт. </t>
  </si>
  <si>
    <t>Жидкость для снятия лака с витаминами и маслом облепихи Kredo Natur 58366 - 1 шт. </t>
  </si>
  <si>
    <t>Шампунь для жирных волос Kredo Natur 31822 - 1 шт.</t>
  </si>
  <si>
    <t>Антиоксидантное очищающее молочко для любого типа кожи      240   21486    199,00 </t>
  </si>
  <si>
    <t>Бальзам от морщин для кожи вокруг глаз REAL DREAM ANTI-WRINKLE Арт.29122 - 835 руб. </t>
  </si>
  <si>
    <t>Шампунь для любого типа волос с маслом шалфея мускатного "KREDO NATUR" 250 31838 104,00 1 шт </t>
  </si>
  <si>
    <t>Шампунь для любого типа волос с апельсиновым маслом "KREDO NATUR" 250 31839 104,00 1 шт </t>
  </si>
  <si>
    <t>Шампунь для частого мытья для любого типа волос "KREDO NATUR" 250 31842 104,00 1 шт </t>
  </si>
  <si>
    <t>Укрепляющий шампунь для нормальных волос "KREDO NATUR" 250 31800 104,00 1 шт </t>
  </si>
  <si>
    <t>Шампунь для любого типа волос "KREDO NATUR" 250 31810 104,00 1 шт </t>
  </si>
  <si>
    <t>Бальзам-ополаскиватель для любого типа волос с маслом шалфея "KREDO NATUR" 175 33154 104,00 2 шт </t>
  </si>
  <si>
    <t>Бальзам-ополаскиватель для любого типа волос с апельсиновым маслом "KREDO NATUR" 175 33155 104,00 2 шт </t>
  </si>
  <si>
    <t>Масло для укрепления и улучшения роста волос "KREDO NATUR" 100 36025 165,00 1 шт </t>
  </si>
  <si>
    <t>Губная помада "ACTUAL" (42 тона) 54800-54920 180,00 тон 19 </t>
  </si>
  <si>
    <t>Очищающий тоник с увлажняющим действием для нормальной и комбинированной кожи лица (морской коллаген) 23320 230,00 </t>
  </si>
  <si>
    <t>Детский шампунь "KREDO NATUR" 31836 104,00 </t>
  </si>
  <si>
    <t>Губная помада "Кредо LUX" (54 тона) 51701-51786 68,00 тон 8</t>
  </si>
  <si>
    <r>
      <t>L@RIS@</t>
    </r>
    <r>
      <rPr>
        <sz val="9"/>
        <color indexed="8"/>
        <rFont val="Verdana"/>
        <family val="2"/>
      </rPr>
      <t> </t>
    </r>
  </si>
  <si>
    <t>серо-синяя</t>
  </si>
  <si>
    <t>черная</t>
  </si>
  <si>
    <t>Объёмная и удлиняющая тушь для ресниц с кератином Dzintars Actual черная 1 шт.</t>
  </si>
  <si>
    <t>Объёмная и удлиняющая тушь для ресниц с кератином Dzintars Actual серо-синяя 3 шт.</t>
  </si>
  <si>
    <t>Духи "Kaprize" 15 14989 121,00　 138,00 </t>
  </si>
  <si>
    <t>Духи "Akords" 15 14972 121,00. 138,00 </t>
  </si>
  <si>
    <t>Духи "Кристина 1" 15 14222 4750027142226 10 138,00　 150　 </t>
  </si>
  <si>
    <t>Одеколон "Экипаж" 100 15204 4750027152041 12 225,00　 247　 </t>
  </si>
  <si>
    <t>Духи "Рижская сирень" 15 14320 4750027143209 10 138,00　 </t>
  </si>
  <si>
    <t>Молочко для снятия макияжа для любого типа кожи "KREDO NATUR" 175 28250 153,00　 </t>
  </si>
  <si>
    <t>Очищающее молочко с увлажняющим действием для сухой кожи лица и шеи (морской коллаген) 100 28040 4750027280409 15 250,00　 </t>
  </si>
  <si>
    <t>лора13</t>
  </si>
  <si>
    <t>Одеколон "Dzintars Sport Record" 100 15675 158,00 　 </t>
  </si>
  <si>
    <t>Бальзам от морщин для ухода за кожей вокруг глаз ANTI-WRINKLE 35 29122 835,00</t>
  </si>
  <si>
    <t>мне</t>
  </si>
  <si>
    <t>бальзам</t>
  </si>
  <si>
    <t>Классическая тушь для ресниц «KREDO lux» черная нет!!!ЗАМЕНА UMBRELLA Тушь для ресниц Exclusive 4 in 1</t>
  </si>
  <si>
    <t>FRESH ORANGE Питательный увлажняющий крем для рук 100 FO-001 55,00; замена EVTERPA  120мл Болгария</t>
  </si>
  <si>
    <t>крема</t>
  </si>
  <si>
    <t>общая</t>
  </si>
  <si>
    <t>c орг%</t>
  </si>
  <si>
    <t>СДАЕМ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</si>
</sst>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0" xfId="0" applyFont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2" fillId="17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43" sqref="A1:IV16384"/>
    </sheetView>
  </sheetViews>
  <sheetFormatPr defaultColWidth="9.140625" defaultRowHeight="12.75"/>
  <cols>
    <col min="1" max="1" width="112.140625" style="3" customWidth="1"/>
    <col min="2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A106">
      <selection activeCell="H67" sqref="H67"/>
    </sheetView>
  </sheetViews>
  <sheetFormatPr defaultColWidth="16.57421875" defaultRowHeight="12.75"/>
  <cols>
    <col min="1" max="1" width="16.57421875" style="1" customWidth="1"/>
    <col min="2" max="2" width="92.7109375" style="7" customWidth="1"/>
    <col min="3" max="3" width="8.8515625" style="1" customWidth="1"/>
    <col min="4" max="4" width="7.00390625" style="1" customWidth="1"/>
    <col min="5" max="5" width="9.421875" style="1" customWidth="1"/>
    <col min="6" max="6" width="7.421875" style="1" customWidth="1"/>
    <col min="7" max="7" width="8.7109375" style="1" customWidth="1"/>
    <col min="8" max="16384" width="16.57421875" style="1" customWidth="1"/>
  </cols>
  <sheetData>
    <row r="1" spans="1:8" s="2" customFormat="1" ht="12.75">
      <c r="A1" s="2" t="s">
        <v>0</v>
      </c>
      <c r="B1" s="5" t="s">
        <v>1</v>
      </c>
      <c r="C1" s="2" t="s">
        <v>2</v>
      </c>
      <c r="D1" s="2" t="s">
        <v>3</v>
      </c>
      <c r="E1" s="2" t="s">
        <v>4</v>
      </c>
      <c r="F1" s="2" t="s">
        <v>105</v>
      </c>
      <c r="G1" s="2" t="s">
        <v>106</v>
      </c>
      <c r="H1" s="2" t="s">
        <v>107</v>
      </c>
    </row>
    <row r="2" spans="1:7" ht="12.75">
      <c r="A2" s="1" t="s">
        <v>20</v>
      </c>
      <c r="B2" s="6" t="s">
        <v>38</v>
      </c>
      <c r="D2" s="1">
        <v>1</v>
      </c>
      <c r="E2" s="1">
        <v>207</v>
      </c>
      <c r="F2" s="1">
        <f>D2*E2</f>
        <v>207</v>
      </c>
      <c r="G2" s="1">
        <f>(F2)*(1+15%)</f>
        <v>238.04999999999998</v>
      </c>
    </row>
    <row r="3" spans="2:7" ht="12.75">
      <c r="B3" s="6" t="s">
        <v>39</v>
      </c>
      <c r="D3" s="1">
        <v>1</v>
      </c>
      <c r="E3" s="1">
        <v>104</v>
      </c>
      <c r="F3" s="1">
        <f aca="true" t="shared" si="0" ref="F3:F64">D3*E3</f>
        <v>104</v>
      </c>
      <c r="G3" s="1">
        <f aca="true" t="shared" si="1" ref="G3:G64">(F3)*(1+15%)</f>
        <v>119.6</v>
      </c>
    </row>
    <row r="4" spans="2:7" ht="12.75">
      <c r="B4" s="6" t="s">
        <v>40</v>
      </c>
      <c r="D4" s="1">
        <v>1</v>
      </c>
      <c r="E4" s="1">
        <v>325</v>
      </c>
      <c r="F4" s="1">
        <f t="shared" si="0"/>
        <v>325</v>
      </c>
      <c r="G4" s="1">
        <f t="shared" si="1"/>
        <v>373.74999999999994</v>
      </c>
    </row>
    <row r="5" spans="2:7" ht="12.75">
      <c r="B5" s="10" t="s">
        <v>102</v>
      </c>
      <c r="D5" s="1">
        <v>1</v>
      </c>
      <c r="E5" s="1">
        <v>90</v>
      </c>
      <c r="F5" s="1">
        <f t="shared" si="0"/>
        <v>90</v>
      </c>
      <c r="G5" s="1">
        <f t="shared" si="1"/>
        <v>103.49999999999999</v>
      </c>
    </row>
    <row r="6" spans="2:7" ht="12.75">
      <c r="B6" s="6" t="s">
        <v>18</v>
      </c>
      <c r="D6" s="1">
        <v>1</v>
      </c>
      <c r="E6" s="1">
        <v>133</v>
      </c>
      <c r="F6" s="1">
        <f t="shared" si="0"/>
        <v>133</v>
      </c>
      <c r="G6" s="1">
        <f t="shared" si="1"/>
        <v>152.95</v>
      </c>
    </row>
    <row r="7" spans="2:8" ht="12.75">
      <c r="B7" s="6" t="s">
        <v>71</v>
      </c>
      <c r="D7" s="1">
        <v>1</v>
      </c>
      <c r="E7" s="1">
        <v>199</v>
      </c>
      <c r="F7" s="1">
        <f t="shared" si="0"/>
        <v>199</v>
      </c>
      <c r="G7" s="1">
        <f t="shared" si="1"/>
        <v>228.85</v>
      </c>
      <c r="H7" s="1">
        <f>SUM(G2:G7)</f>
        <v>1216.6999999999998</v>
      </c>
    </row>
    <row r="8" spans="6:7" ht="12.75">
      <c r="F8" s="1">
        <f t="shared" si="0"/>
        <v>0</v>
      </c>
      <c r="G8" s="1">
        <f t="shared" si="1"/>
        <v>0</v>
      </c>
    </row>
    <row r="9" spans="1:7" ht="12.75">
      <c r="A9" s="1" t="s">
        <v>17</v>
      </c>
      <c r="B9" s="6" t="s">
        <v>13</v>
      </c>
      <c r="D9" s="1">
        <v>1</v>
      </c>
      <c r="E9" s="1">
        <v>191</v>
      </c>
      <c r="F9" s="1">
        <f t="shared" si="0"/>
        <v>191</v>
      </c>
      <c r="G9" s="1">
        <f t="shared" si="1"/>
        <v>219.64999999999998</v>
      </c>
    </row>
    <row r="10" spans="2:7" ht="12.75">
      <c r="B10" s="6" t="s">
        <v>14</v>
      </c>
      <c r="C10" s="1">
        <v>3</v>
      </c>
      <c r="D10" s="1">
        <v>1</v>
      </c>
      <c r="E10" s="1">
        <v>130</v>
      </c>
      <c r="F10" s="1">
        <f t="shared" si="0"/>
        <v>130</v>
      </c>
      <c r="G10" s="1">
        <f t="shared" si="1"/>
        <v>149.5</v>
      </c>
    </row>
    <row r="11" spans="2:7" ht="12.75">
      <c r="B11" s="6" t="s">
        <v>15</v>
      </c>
      <c r="D11" s="1">
        <v>1</v>
      </c>
      <c r="E11" s="1">
        <v>158</v>
      </c>
      <c r="F11" s="1">
        <f t="shared" si="0"/>
        <v>158</v>
      </c>
      <c r="G11" s="1">
        <f t="shared" si="1"/>
        <v>181.7</v>
      </c>
    </row>
    <row r="12" spans="2:8" ht="12.75">
      <c r="B12" s="6" t="s">
        <v>16</v>
      </c>
      <c r="C12" s="1" t="s">
        <v>19</v>
      </c>
      <c r="D12" s="1">
        <v>3</v>
      </c>
      <c r="E12" s="1">
        <v>92</v>
      </c>
      <c r="F12" s="1">
        <f t="shared" si="0"/>
        <v>276</v>
      </c>
      <c r="G12" s="1">
        <f t="shared" si="1"/>
        <v>317.4</v>
      </c>
      <c r="H12" s="1">
        <f>SUM(G9:G12)</f>
        <v>868.2499999999999</v>
      </c>
    </row>
    <row r="13" spans="6:7" ht="12.75">
      <c r="F13" s="1">
        <f t="shared" si="0"/>
        <v>0</v>
      </c>
      <c r="G13" s="1">
        <f t="shared" si="1"/>
        <v>0</v>
      </c>
    </row>
    <row r="14" spans="1:7" ht="12.75">
      <c r="A14" s="1" t="s">
        <v>12</v>
      </c>
      <c r="B14" s="7" t="s">
        <v>22</v>
      </c>
      <c r="D14" s="1">
        <v>1</v>
      </c>
      <c r="E14" s="1">
        <v>0</v>
      </c>
      <c r="F14" s="1">
        <f t="shared" si="0"/>
        <v>0</v>
      </c>
      <c r="G14" s="1">
        <f t="shared" si="1"/>
        <v>0</v>
      </c>
    </row>
    <row r="15" spans="2:7" ht="12.75">
      <c r="B15" s="7" t="s">
        <v>21</v>
      </c>
      <c r="D15" s="1">
        <v>1</v>
      </c>
      <c r="E15" s="1">
        <v>0</v>
      </c>
      <c r="F15" s="1">
        <f t="shared" si="0"/>
        <v>0</v>
      </c>
      <c r="G15" s="1">
        <f t="shared" si="1"/>
        <v>0</v>
      </c>
    </row>
    <row r="16" spans="2:7" ht="12.75">
      <c r="B16" s="6" t="s">
        <v>8</v>
      </c>
      <c r="D16" s="1">
        <v>2</v>
      </c>
      <c r="E16" s="1">
        <v>199</v>
      </c>
      <c r="F16" s="1">
        <f t="shared" si="0"/>
        <v>398</v>
      </c>
      <c r="G16" s="1">
        <f t="shared" si="1"/>
        <v>457.7</v>
      </c>
    </row>
    <row r="17" spans="2:7" ht="12.75">
      <c r="B17" s="6" t="s">
        <v>9</v>
      </c>
      <c r="D17" s="1">
        <v>1</v>
      </c>
      <c r="E17" s="1">
        <v>230</v>
      </c>
      <c r="F17" s="1">
        <f t="shared" si="0"/>
        <v>230</v>
      </c>
      <c r="G17" s="1">
        <f t="shared" si="1"/>
        <v>264.5</v>
      </c>
    </row>
    <row r="18" spans="2:7" ht="12.75">
      <c r="B18" s="6" t="s">
        <v>10</v>
      </c>
      <c r="D18" s="1">
        <v>1</v>
      </c>
      <c r="E18" s="1">
        <v>315</v>
      </c>
      <c r="F18" s="1">
        <f t="shared" si="0"/>
        <v>315</v>
      </c>
      <c r="G18" s="1">
        <f t="shared" si="1"/>
        <v>362.25</v>
      </c>
    </row>
    <row r="19" spans="2:8" ht="12.75">
      <c r="B19" s="6" t="s">
        <v>11</v>
      </c>
      <c r="D19" s="1">
        <v>1</v>
      </c>
      <c r="E19" s="1">
        <v>70</v>
      </c>
      <c r="F19" s="1">
        <f t="shared" si="0"/>
        <v>70</v>
      </c>
      <c r="G19" s="1">
        <f t="shared" si="1"/>
        <v>80.5</v>
      </c>
      <c r="H19" s="1">
        <f>SUM(G14:G19)</f>
        <v>1164.95</v>
      </c>
    </row>
    <row r="20" spans="6:7" ht="12.75">
      <c r="F20" s="1">
        <f t="shared" si="0"/>
        <v>0</v>
      </c>
      <c r="G20" s="1">
        <f t="shared" si="1"/>
        <v>0</v>
      </c>
    </row>
    <row r="21" spans="1:7" ht="12.75">
      <c r="A21" s="1" t="s">
        <v>25</v>
      </c>
      <c r="B21" s="9" t="s">
        <v>23</v>
      </c>
      <c r="D21" s="1">
        <v>1</v>
      </c>
      <c r="E21" s="1">
        <v>315</v>
      </c>
      <c r="F21" s="1">
        <f t="shared" si="0"/>
        <v>315</v>
      </c>
      <c r="G21" s="1">
        <f t="shared" si="1"/>
        <v>362.25</v>
      </c>
    </row>
    <row r="22" spans="2:7" ht="12.75">
      <c r="B22" s="9" t="s">
        <v>81</v>
      </c>
      <c r="C22" s="1">
        <v>19</v>
      </c>
      <c r="D22" s="1">
        <v>1</v>
      </c>
      <c r="E22" s="1">
        <v>100</v>
      </c>
      <c r="F22" s="1">
        <f t="shared" si="0"/>
        <v>100</v>
      </c>
      <c r="G22" s="1">
        <f t="shared" si="1"/>
        <v>114.99999999999999</v>
      </c>
    </row>
    <row r="23" spans="2:7" ht="12.75">
      <c r="B23" s="9" t="s">
        <v>82</v>
      </c>
      <c r="D23" s="1">
        <v>1</v>
      </c>
      <c r="E23" s="1">
        <v>230</v>
      </c>
      <c r="F23" s="1">
        <f t="shared" si="0"/>
        <v>230</v>
      </c>
      <c r="G23" s="1">
        <f t="shared" si="1"/>
        <v>264.5</v>
      </c>
    </row>
    <row r="24" spans="2:7" ht="12.75">
      <c r="B24" s="9" t="s">
        <v>83</v>
      </c>
      <c r="D24" s="1">
        <v>1</v>
      </c>
      <c r="E24" s="1">
        <v>104</v>
      </c>
      <c r="F24" s="1">
        <f t="shared" si="0"/>
        <v>104</v>
      </c>
      <c r="G24" s="1">
        <f t="shared" si="1"/>
        <v>119.6</v>
      </c>
    </row>
    <row r="25" spans="2:7" ht="12.75">
      <c r="B25" s="9" t="s">
        <v>84</v>
      </c>
      <c r="C25" s="1">
        <v>8</v>
      </c>
      <c r="D25" s="1">
        <v>1</v>
      </c>
      <c r="E25" s="1">
        <v>69</v>
      </c>
      <c r="F25" s="1">
        <f t="shared" si="0"/>
        <v>69</v>
      </c>
      <c r="G25" s="1">
        <f t="shared" si="1"/>
        <v>79.35</v>
      </c>
    </row>
    <row r="26" spans="2:8" ht="12.75">
      <c r="B26" s="9" t="s">
        <v>24</v>
      </c>
      <c r="D26" s="1">
        <v>1</v>
      </c>
      <c r="E26" s="1">
        <v>345</v>
      </c>
      <c r="F26" s="1">
        <f t="shared" si="0"/>
        <v>345</v>
      </c>
      <c r="G26" s="1">
        <f t="shared" si="1"/>
        <v>396.74999999999994</v>
      </c>
      <c r="H26" s="1">
        <f>SUM(G21:G26)</f>
        <v>1337.45</v>
      </c>
    </row>
    <row r="27" spans="2:7" ht="12.75">
      <c r="B27" s="8"/>
      <c r="F27" s="1">
        <f t="shared" si="0"/>
        <v>0</v>
      </c>
      <c r="G27" s="1">
        <f t="shared" si="1"/>
        <v>0</v>
      </c>
    </row>
    <row r="28" spans="6:7" ht="12.75">
      <c r="F28" s="1">
        <f t="shared" si="0"/>
        <v>0</v>
      </c>
      <c r="G28" s="1">
        <f t="shared" si="1"/>
        <v>0</v>
      </c>
    </row>
    <row r="29" spans="1:7" ht="12.75">
      <c r="A29" s="1" t="s">
        <v>31</v>
      </c>
      <c r="B29" s="6" t="s">
        <v>26</v>
      </c>
      <c r="D29" s="1">
        <v>1</v>
      </c>
      <c r="E29" s="1">
        <v>195</v>
      </c>
      <c r="F29" s="1">
        <f t="shared" si="0"/>
        <v>195</v>
      </c>
      <c r="G29" s="1">
        <f t="shared" si="1"/>
        <v>224.24999999999997</v>
      </c>
    </row>
    <row r="30" spans="2:7" ht="12.75">
      <c r="B30" s="6" t="s">
        <v>27</v>
      </c>
      <c r="D30" s="1">
        <v>1</v>
      </c>
      <c r="E30" s="1">
        <v>104</v>
      </c>
      <c r="F30" s="1">
        <f t="shared" si="0"/>
        <v>104</v>
      </c>
      <c r="G30" s="1">
        <f t="shared" si="1"/>
        <v>119.6</v>
      </c>
    </row>
    <row r="31" spans="2:7" ht="12.75">
      <c r="B31" s="6" t="s">
        <v>28</v>
      </c>
      <c r="D31" s="1">
        <v>1</v>
      </c>
      <c r="E31" s="1">
        <v>104</v>
      </c>
      <c r="F31" s="1">
        <f t="shared" si="0"/>
        <v>104</v>
      </c>
      <c r="G31" s="1">
        <f t="shared" si="1"/>
        <v>119.6</v>
      </c>
    </row>
    <row r="32" spans="2:7" ht="12.75">
      <c r="B32" s="6" t="s">
        <v>29</v>
      </c>
      <c r="D32" s="1">
        <v>1</v>
      </c>
      <c r="E32" s="1">
        <v>207</v>
      </c>
      <c r="F32" s="1">
        <f t="shared" si="0"/>
        <v>207</v>
      </c>
      <c r="G32" s="1">
        <f t="shared" si="1"/>
        <v>238.04999999999998</v>
      </c>
    </row>
    <row r="33" spans="2:7" ht="12.75">
      <c r="B33" s="6" t="s">
        <v>30</v>
      </c>
      <c r="D33" s="1">
        <v>1</v>
      </c>
      <c r="E33" s="1">
        <v>191</v>
      </c>
      <c r="F33" s="1">
        <f t="shared" si="0"/>
        <v>191</v>
      </c>
      <c r="G33" s="1">
        <f t="shared" si="1"/>
        <v>219.64999999999998</v>
      </c>
    </row>
    <row r="34" spans="2:7" ht="12.75">
      <c r="B34" s="6" t="s">
        <v>73</v>
      </c>
      <c r="D34" s="1">
        <v>1</v>
      </c>
      <c r="E34" s="1">
        <v>104</v>
      </c>
      <c r="F34" s="1">
        <f t="shared" si="0"/>
        <v>104</v>
      </c>
      <c r="G34" s="1">
        <f t="shared" si="1"/>
        <v>119.6</v>
      </c>
    </row>
    <row r="35" spans="2:7" ht="12.75">
      <c r="B35" s="6" t="s">
        <v>74</v>
      </c>
      <c r="D35" s="1">
        <v>1</v>
      </c>
      <c r="E35" s="1">
        <v>104</v>
      </c>
      <c r="F35" s="1">
        <f t="shared" si="0"/>
        <v>104</v>
      </c>
      <c r="G35" s="1">
        <f t="shared" si="1"/>
        <v>119.6</v>
      </c>
    </row>
    <row r="36" spans="2:7" ht="12.75">
      <c r="B36" s="6" t="s">
        <v>75</v>
      </c>
      <c r="D36" s="1">
        <v>1</v>
      </c>
      <c r="E36" s="1">
        <v>104</v>
      </c>
      <c r="F36" s="1">
        <f t="shared" si="0"/>
        <v>104</v>
      </c>
      <c r="G36" s="1">
        <f t="shared" si="1"/>
        <v>119.6</v>
      </c>
    </row>
    <row r="37" spans="2:7" ht="12.75">
      <c r="B37" s="6" t="s">
        <v>76</v>
      </c>
      <c r="D37" s="1">
        <v>1</v>
      </c>
      <c r="E37" s="1">
        <v>104</v>
      </c>
      <c r="F37" s="1">
        <f t="shared" si="0"/>
        <v>104</v>
      </c>
      <c r="G37" s="1">
        <f t="shared" si="1"/>
        <v>119.6</v>
      </c>
    </row>
    <row r="38" spans="2:7" ht="12.75">
      <c r="B38" s="6" t="s">
        <v>77</v>
      </c>
      <c r="D38" s="1">
        <v>1</v>
      </c>
      <c r="E38" s="1">
        <v>104</v>
      </c>
      <c r="F38" s="1">
        <f t="shared" si="0"/>
        <v>104</v>
      </c>
      <c r="G38" s="1">
        <f t="shared" si="1"/>
        <v>119.6</v>
      </c>
    </row>
    <row r="39" spans="2:7" ht="12.75">
      <c r="B39" s="6" t="s">
        <v>78</v>
      </c>
      <c r="D39" s="1">
        <v>2</v>
      </c>
      <c r="E39" s="1">
        <v>104</v>
      </c>
      <c r="F39" s="1">
        <f t="shared" si="0"/>
        <v>208</v>
      </c>
      <c r="G39" s="1">
        <f t="shared" si="1"/>
        <v>239.2</v>
      </c>
    </row>
    <row r="40" spans="2:7" ht="12.75">
      <c r="B40" s="6" t="s">
        <v>79</v>
      </c>
      <c r="D40" s="1">
        <v>2</v>
      </c>
      <c r="E40" s="1">
        <v>104</v>
      </c>
      <c r="F40" s="1">
        <f t="shared" si="0"/>
        <v>208</v>
      </c>
      <c r="G40" s="1">
        <f t="shared" si="1"/>
        <v>239.2</v>
      </c>
    </row>
    <row r="41" spans="2:8" ht="12.75">
      <c r="B41" s="6" t="s">
        <v>80</v>
      </c>
      <c r="D41" s="1">
        <v>1</v>
      </c>
      <c r="E41" s="1">
        <v>165</v>
      </c>
      <c r="F41" s="1">
        <f t="shared" si="0"/>
        <v>165</v>
      </c>
      <c r="G41" s="1">
        <f t="shared" si="1"/>
        <v>189.74999999999997</v>
      </c>
      <c r="H41" s="1">
        <f>SUM(G29:G41)</f>
        <v>2187.2999999999993</v>
      </c>
    </row>
    <row r="42" spans="6:7" ht="12.75">
      <c r="F42" s="1">
        <f t="shared" si="0"/>
        <v>0</v>
      </c>
      <c r="G42" s="1">
        <f t="shared" si="1"/>
        <v>0</v>
      </c>
    </row>
    <row r="43" spans="1:7" ht="12.75">
      <c r="A43" s="1" t="s">
        <v>32</v>
      </c>
      <c r="B43" s="6" t="s">
        <v>72</v>
      </c>
      <c r="D43" s="1">
        <v>1</v>
      </c>
      <c r="E43" s="1">
        <v>835</v>
      </c>
      <c r="F43" s="1">
        <f t="shared" si="0"/>
        <v>835</v>
      </c>
      <c r="G43" s="1">
        <f t="shared" si="1"/>
        <v>960.2499999999999</v>
      </c>
    </row>
    <row r="44" spans="2:8" ht="12.75">
      <c r="B44" s="6" t="s">
        <v>33</v>
      </c>
      <c r="D44" s="1">
        <v>1</v>
      </c>
      <c r="E44" s="1">
        <v>650</v>
      </c>
      <c r="F44" s="1">
        <f t="shared" si="0"/>
        <v>650</v>
      </c>
      <c r="G44" s="1">
        <f t="shared" si="1"/>
        <v>747.4999999999999</v>
      </c>
      <c r="H44" s="1">
        <f>SUM(G43:G44)</f>
        <v>1707.7499999999998</v>
      </c>
    </row>
    <row r="45" spans="6:7" ht="12.75">
      <c r="F45" s="1">
        <f t="shared" si="0"/>
        <v>0</v>
      </c>
      <c r="G45" s="1">
        <f t="shared" si="1"/>
        <v>0</v>
      </c>
    </row>
    <row r="46" spans="1:7" ht="12.75">
      <c r="A46" s="4" t="s">
        <v>85</v>
      </c>
      <c r="B46" s="6" t="s">
        <v>89</v>
      </c>
      <c r="C46" s="1" t="s">
        <v>86</v>
      </c>
      <c r="D46" s="1">
        <v>3</v>
      </c>
      <c r="E46" s="1">
        <v>207</v>
      </c>
      <c r="F46" s="1">
        <f t="shared" si="0"/>
        <v>621</v>
      </c>
      <c r="G46" s="1">
        <f t="shared" si="1"/>
        <v>714.15</v>
      </c>
    </row>
    <row r="47" spans="2:8" ht="12.75">
      <c r="B47" s="6" t="s">
        <v>88</v>
      </c>
      <c r="C47" s="1" t="s">
        <v>87</v>
      </c>
      <c r="D47" s="1">
        <v>1</v>
      </c>
      <c r="E47" s="1">
        <v>207</v>
      </c>
      <c r="F47" s="1">
        <f t="shared" si="0"/>
        <v>207</v>
      </c>
      <c r="G47" s="1">
        <f t="shared" si="1"/>
        <v>238.04999999999998</v>
      </c>
      <c r="H47" s="1">
        <f>SUM(G46:G47)</f>
        <v>952.1999999999999</v>
      </c>
    </row>
    <row r="48" spans="6:7" ht="12.75">
      <c r="F48" s="1">
        <f t="shared" si="0"/>
        <v>0</v>
      </c>
      <c r="G48" s="1">
        <f t="shared" si="1"/>
        <v>0</v>
      </c>
    </row>
    <row r="49" spans="1:7" ht="12.75">
      <c r="A49" s="1" t="s">
        <v>37</v>
      </c>
      <c r="B49" s="7" t="s">
        <v>34</v>
      </c>
      <c r="D49" s="1">
        <v>1</v>
      </c>
      <c r="E49" s="1">
        <v>0</v>
      </c>
      <c r="F49" s="1">
        <f t="shared" si="0"/>
        <v>0</v>
      </c>
      <c r="G49" s="1">
        <f t="shared" si="1"/>
        <v>0</v>
      </c>
    </row>
    <row r="50" spans="2:7" ht="12.75">
      <c r="B50" s="6" t="s">
        <v>35</v>
      </c>
      <c r="D50" s="1">
        <v>1</v>
      </c>
      <c r="E50" s="1">
        <v>249</v>
      </c>
      <c r="F50" s="1">
        <f t="shared" si="0"/>
        <v>249</v>
      </c>
      <c r="G50" s="1">
        <f t="shared" si="1"/>
        <v>286.34999999999997</v>
      </c>
    </row>
    <row r="51" spans="2:8" ht="12.75">
      <c r="B51" s="6" t="s">
        <v>36</v>
      </c>
      <c r="D51" s="1">
        <v>1</v>
      </c>
      <c r="E51" s="1">
        <v>40</v>
      </c>
      <c r="F51" s="1">
        <f t="shared" si="0"/>
        <v>40</v>
      </c>
      <c r="G51" s="1">
        <f t="shared" si="1"/>
        <v>46</v>
      </c>
      <c r="H51" s="1">
        <f>SUM(G49:G51)</f>
        <v>332.34999999999997</v>
      </c>
    </row>
    <row r="52" spans="6:7" ht="12.75">
      <c r="F52" s="1">
        <f t="shared" si="0"/>
        <v>0</v>
      </c>
      <c r="G52" s="1">
        <f t="shared" si="1"/>
        <v>0</v>
      </c>
    </row>
    <row r="53" spans="1:7" ht="12.75">
      <c r="A53" s="1" t="s">
        <v>7</v>
      </c>
      <c r="B53" s="6" t="s">
        <v>41</v>
      </c>
      <c r="D53" s="1">
        <v>1</v>
      </c>
      <c r="E53" s="1">
        <v>133</v>
      </c>
      <c r="F53" s="1">
        <f t="shared" si="0"/>
        <v>133</v>
      </c>
      <c r="G53" s="1">
        <f t="shared" si="1"/>
        <v>152.95</v>
      </c>
    </row>
    <row r="54" spans="2:7" ht="12.75">
      <c r="B54" s="6" t="s">
        <v>42</v>
      </c>
      <c r="D54" s="1">
        <v>1</v>
      </c>
      <c r="E54" s="1">
        <v>104</v>
      </c>
      <c r="F54" s="1">
        <f t="shared" si="0"/>
        <v>104</v>
      </c>
      <c r="G54" s="1">
        <f t="shared" si="1"/>
        <v>119.6</v>
      </c>
    </row>
    <row r="55" spans="2:7" ht="12.75">
      <c r="B55" s="6" t="s">
        <v>43</v>
      </c>
      <c r="D55" s="1">
        <v>1</v>
      </c>
      <c r="E55" s="1">
        <v>108</v>
      </c>
      <c r="F55" s="1">
        <f t="shared" si="0"/>
        <v>108</v>
      </c>
      <c r="G55" s="1">
        <f t="shared" si="1"/>
        <v>124.19999999999999</v>
      </c>
    </row>
    <row r="56" spans="2:7" ht="12.75">
      <c r="B56" s="6" t="s">
        <v>44</v>
      </c>
      <c r="D56" s="1">
        <v>1</v>
      </c>
      <c r="E56" s="1">
        <v>65</v>
      </c>
      <c r="F56" s="1">
        <f t="shared" si="0"/>
        <v>65</v>
      </c>
      <c r="G56" s="1">
        <f t="shared" si="1"/>
        <v>74.75</v>
      </c>
    </row>
    <row r="57" spans="2:7" ht="12.75">
      <c r="B57" s="6" t="s">
        <v>5</v>
      </c>
      <c r="D57" s="1">
        <v>1</v>
      </c>
      <c r="E57" s="1">
        <v>207</v>
      </c>
      <c r="F57" s="1">
        <f t="shared" si="0"/>
        <v>207</v>
      </c>
      <c r="G57" s="1">
        <f t="shared" si="1"/>
        <v>238.04999999999998</v>
      </c>
    </row>
    <row r="58" spans="2:8" ht="12.75">
      <c r="B58" s="6" t="s">
        <v>6</v>
      </c>
      <c r="D58" s="1">
        <v>1</v>
      </c>
      <c r="E58" s="1">
        <v>133</v>
      </c>
      <c r="F58" s="1">
        <f t="shared" si="0"/>
        <v>133</v>
      </c>
      <c r="G58" s="1">
        <f t="shared" si="1"/>
        <v>152.95</v>
      </c>
      <c r="H58" s="1">
        <f>SUM(G53:G58)</f>
        <v>862.5</v>
      </c>
    </row>
    <row r="59" spans="6:7" ht="12.75">
      <c r="F59" s="1">
        <f t="shared" si="0"/>
        <v>0</v>
      </c>
      <c r="G59" s="1">
        <f t="shared" si="1"/>
        <v>0</v>
      </c>
    </row>
    <row r="60" spans="1:7" ht="12.75">
      <c r="A60" s="1" t="s">
        <v>51</v>
      </c>
      <c r="B60" s="6" t="s">
        <v>45</v>
      </c>
      <c r="D60" s="1">
        <v>1</v>
      </c>
      <c r="E60" s="1">
        <v>230</v>
      </c>
      <c r="F60" s="1">
        <f t="shared" si="0"/>
        <v>230</v>
      </c>
      <c r="G60" s="1">
        <f t="shared" si="1"/>
        <v>264.5</v>
      </c>
    </row>
    <row r="61" spans="2:7" ht="12.75">
      <c r="B61" s="6" t="s">
        <v>46</v>
      </c>
      <c r="D61" s="1">
        <v>1</v>
      </c>
      <c r="E61" s="1">
        <v>230</v>
      </c>
      <c r="F61" s="1">
        <f t="shared" si="0"/>
        <v>230</v>
      </c>
      <c r="G61" s="1">
        <f t="shared" si="1"/>
        <v>264.5</v>
      </c>
    </row>
    <row r="62" spans="2:7" ht="12.75">
      <c r="B62" s="6" t="s">
        <v>47</v>
      </c>
      <c r="D62" s="1">
        <v>1</v>
      </c>
      <c r="E62" s="1">
        <v>104</v>
      </c>
      <c r="F62" s="1">
        <f t="shared" si="0"/>
        <v>104</v>
      </c>
      <c r="G62" s="1">
        <f t="shared" si="1"/>
        <v>119.6</v>
      </c>
    </row>
    <row r="63" spans="2:7" ht="12.75">
      <c r="B63" s="6" t="s">
        <v>48</v>
      </c>
      <c r="D63" s="1">
        <v>1</v>
      </c>
      <c r="E63" s="1">
        <v>195</v>
      </c>
      <c r="F63" s="1">
        <f t="shared" si="0"/>
        <v>195</v>
      </c>
      <c r="G63" s="1">
        <f t="shared" si="1"/>
        <v>224.24999999999997</v>
      </c>
    </row>
    <row r="64" spans="2:7" ht="12.75">
      <c r="B64" s="6" t="s">
        <v>49</v>
      </c>
      <c r="D64" s="1">
        <v>1</v>
      </c>
      <c r="E64" s="1">
        <v>90</v>
      </c>
      <c r="F64" s="1">
        <f t="shared" si="0"/>
        <v>90</v>
      </c>
      <c r="G64" s="1">
        <f t="shared" si="1"/>
        <v>103.49999999999999</v>
      </c>
    </row>
    <row r="65" spans="2:7" ht="12.75">
      <c r="B65" s="6" t="s">
        <v>50</v>
      </c>
      <c r="D65" s="1">
        <v>1</v>
      </c>
      <c r="E65" s="1">
        <v>119</v>
      </c>
      <c r="F65" s="1">
        <f aca="true" t="shared" si="2" ref="F65:F103">D65*E65</f>
        <v>119</v>
      </c>
      <c r="G65" s="1">
        <f aca="true" t="shared" si="3" ref="G65:G103">(F65)*(1+15%)</f>
        <v>136.85</v>
      </c>
    </row>
    <row r="66" spans="2:8" ht="12.75">
      <c r="B66" s="7" t="s">
        <v>52</v>
      </c>
      <c r="D66" s="1">
        <v>1</v>
      </c>
      <c r="E66" s="1">
        <v>0</v>
      </c>
      <c r="F66" s="1">
        <f t="shared" si="2"/>
        <v>0</v>
      </c>
      <c r="G66" s="1">
        <f t="shared" si="3"/>
        <v>0</v>
      </c>
      <c r="H66" s="1">
        <f>SUM(G60:G66)</f>
        <v>1113.2</v>
      </c>
    </row>
    <row r="67" spans="6:7" ht="12.75">
      <c r="F67" s="1">
        <f t="shared" si="2"/>
        <v>0</v>
      </c>
      <c r="G67" s="1">
        <f t="shared" si="3"/>
        <v>0</v>
      </c>
    </row>
    <row r="68" spans="1:7" ht="12.75">
      <c r="A68" s="1" t="s">
        <v>56</v>
      </c>
      <c r="B68" s="6" t="s">
        <v>53</v>
      </c>
      <c r="C68" s="1">
        <v>51</v>
      </c>
      <c r="D68" s="1">
        <v>1</v>
      </c>
      <c r="E68" s="1">
        <v>69</v>
      </c>
      <c r="F68" s="1">
        <f t="shared" si="2"/>
        <v>69</v>
      </c>
      <c r="G68" s="1">
        <f t="shared" si="3"/>
        <v>79.35</v>
      </c>
    </row>
    <row r="69" spans="2:7" ht="12.75">
      <c r="B69" s="6" t="s">
        <v>54</v>
      </c>
      <c r="C69" s="1">
        <v>28</v>
      </c>
      <c r="D69" s="1">
        <v>1</v>
      </c>
      <c r="E69" s="1">
        <v>69</v>
      </c>
      <c r="F69" s="1">
        <f t="shared" si="2"/>
        <v>69</v>
      </c>
      <c r="G69" s="1">
        <f t="shared" si="3"/>
        <v>79.35</v>
      </c>
    </row>
    <row r="70" spans="2:7" ht="12.75">
      <c r="B70" s="6" t="s">
        <v>55</v>
      </c>
      <c r="C70" s="1">
        <v>5</v>
      </c>
      <c r="D70" s="1">
        <v>1</v>
      </c>
      <c r="E70" s="1">
        <v>70</v>
      </c>
      <c r="F70" s="1">
        <f t="shared" si="2"/>
        <v>70</v>
      </c>
      <c r="G70" s="1">
        <f t="shared" si="3"/>
        <v>80.5</v>
      </c>
    </row>
    <row r="71" spans="2:8" ht="12.75">
      <c r="B71" s="6" t="s">
        <v>45</v>
      </c>
      <c r="D71" s="1">
        <v>1</v>
      </c>
      <c r="E71" s="1">
        <v>230</v>
      </c>
      <c r="F71" s="1">
        <f t="shared" si="2"/>
        <v>230</v>
      </c>
      <c r="G71" s="1">
        <f t="shared" si="3"/>
        <v>264.5</v>
      </c>
      <c r="H71" s="1">
        <f>SUM(G68:G71)</f>
        <v>503.7</v>
      </c>
    </row>
    <row r="72" spans="6:7" ht="12.75">
      <c r="F72" s="1">
        <f t="shared" si="2"/>
        <v>0</v>
      </c>
      <c r="G72" s="1">
        <f t="shared" si="3"/>
        <v>0</v>
      </c>
    </row>
    <row r="73" spans="1:7" ht="12.75">
      <c r="A73" s="1" t="s">
        <v>60</v>
      </c>
      <c r="B73" s="10" t="s">
        <v>102</v>
      </c>
      <c r="D73" s="1">
        <v>1</v>
      </c>
      <c r="E73" s="1">
        <v>90</v>
      </c>
      <c r="F73" s="1">
        <f t="shared" si="2"/>
        <v>90</v>
      </c>
      <c r="G73" s="1">
        <f t="shared" si="3"/>
        <v>103.49999999999999</v>
      </c>
    </row>
    <row r="74" spans="2:7" ht="12.75">
      <c r="B74" s="6" t="s">
        <v>57</v>
      </c>
      <c r="D74" s="1">
        <v>1</v>
      </c>
      <c r="E74" s="1">
        <v>850</v>
      </c>
      <c r="F74" s="1">
        <f t="shared" si="2"/>
        <v>850</v>
      </c>
      <c r="G74" s="1">
        <f t="shared" si="3"/>
        <v>977.4999999999999</v>
      </c>
    </row>
    <row r="75" spans="2:7" ht="12.75">
      <c r="B75" s="10" t="s">
        <v>103</v>
      </c>
      <c r="D75" s="1">
        <v>1</v>
      </c>
      <c r="E75" s="1">
        <v>50</v>
      </c>
      <c r="F75" s="1">
        <f t="shared" si="2"/>
        <v>50</v>
      </c>
      <c r="G75" s="1">
        <f t="shared" si="3"/>
        <v>57.49999999999999</v>
      </c>
    </row>
    <row r="76" spans="2:7" ht="12.75">
      <c r="B76" s="6" t="s">
        <v>58</v>
      </c>
      <c r="D76" s="1">
        <v>1</v>
      </c>
      <c r="E76" s="1">
        <v>191</v>
      </c>
      <c r="F76" s="1">
        <f t="shared" si="2"/>
        <v>191</v>
      </c>
      <c r="G76" s="1">
        <f t="shared" si="3"/>
        <v>219.64999999999998</v>
      </c>
    </row>
    <row r="77" spans="2:8" ht="12.75">
      <c r="B77" s="7" t="s">
        <v>59</v>
      </c>
      <c r="D77" s="1">
        <v>0</v>
      </c>
      <c r="E77" s="1">
        <v>0</v>
      </c>
      <c r="F77" s="1">
        <f t="shared" si="2"/>
        <v>0</v>
      </c>
      <c r="G77" s="1">
        <f t="shared" si="3"/>
        <v>0</v>
      </c>
      <c r="H77" s="1">
        <f>SUM(G73:G77)</f>
        <v>1358.1499999999996</v>
      </c>
    </row>
    <row r="78" spans="6:7" ht="12.75">
      <c r="F78" s="1">
        <f t="shared" si="2"/>
        <v>0</v>
      </c>
      <c r="G78" s="1">
        <f t="shared" si="3"/>
        <v>0</v>
      </c>
    </row>
    <row r="79" spans="1:7" ht="12.75">
      <c r="A79" s="1" t="s">
        <v>61</v>
      </c>
      <c r="B79" s="6" t="s">
        <v>62</v>
      </c>
      <c r="D79" s="1">
        <v>3</v>
      </c>
      <c r="E79" s="1">
        <v>104</v>
      </c>
      <c r="F79" s="1">
        <f t="shared" si="2"/>
        <v>312</v>
      </c>
      <c r="G79" s="1">
        <f t="shared" si="3"/>
        <v>358.79999999999995</v>
      </c>
    </row>
    <row r="80" spans="2:7" ht="12.75">
      <c r="B80" s="6" t="s">
        <v>63</v>
      </c>
      <c r="D80" s="1">
        <v>3</v>
      </c>
      <c r="E80" s="1">
        <v>138</v>
      </c>
      <c r="F80" s="1">
        <f t="shared" si="2"/>
        <v>414</v>
      </c>
      <c r="G80" s="1">
        <f t="shared" si="3"/>
        <v>476.09999999999997</v>
      </c>
    </row>
    <row r="81" spans="2:7" ht="12.75">
      <c r="B81" s="7" t="s">
        <v>64</v>
      </c>
      <c r="D81" s="1">
        <v>1</v>
      </c>
      <c r="E81" s="1">
        <v>0</v>
      </c>
      <c r="F81" s="1">
        <f t="shared" si="2"/>
        <v>0</v>
      </c>
      <c r="G81" s="1">
        <f t="shared" si="3"/>
        <v>0</v>
      </c>
    </row>
    <row r="82" spans="2:7" ht="12.75">
      <c r="B82" s="7" t="s">
        <v>65</v>
      </c>
      <c r="D82" s="1">
        <v>1</v>
      </c>
      <c r="E82" s="1">
        <v>0</v>
      </c>
      <c r="F82" s="1">
        <f t="shared" si="2"/>
        <v>0</v>
      </c>
      <c r="G82" s="1">
        <f t="shared" si="3"/>
        <v>0</v>
      </c>
    </row>
    <row r="83" spans="2:7" ht="12.75">
      <c r="B83" s="6" t="s">
        <v>66</v>
      </c>
      <c r="C83" s="1">
        <v>23</v>
      </c>
      <c r="D83" s="1">
        <v>1</v>
      </c>
      <c r="E83" s="1">
        <v>69</v>
      </c>
      <c r="F83" s="1">
        <f t="shared" si="2"/>
        <v>69</v>
      </c>
      <c r="G83" s="1">
        <f t="shared" si="3"/>
        <v>79.35</v>
      </c>
    </row>
    <row r="84" spans="2:7" ht="12.75">
      <c r="B84" s="6" t="s">
        <v>67</v>
      </c>
      <c r="C84" s="1">
        <v>1</v>
      </c>
      <c r="D84" s="1">
        <v>1</v>
      </c>
      <c r="E84" s="1">
        <v>69</v>
      </c>
      <c r="F84" s="1">
        <f t="shared" si="2"/>
        <v>69</v>
      </c>
      <c r="G84" s="1">
        <f t="shared" si="3"/>
        <v>79.35</v>
      </c>
    </row>
    <row r="85" spans="2:7" ht="12.75">
      <c r="B85" s="6" t="s">
        <v>68</v>
      </c>
      <c r="D85" s="1">
        <v>2</v>
      </c>
      <c r="E85" s="1">
        <v>120</v>
      </c>
      <c r="F85" s="1">
        <f t="shared" si="2"/>
        <v>240</v>
      </c>
      <c r="G85" s="1">
        <f t="shared" si="3"/>
        <v>276</v>
      </c>
    </row>
    <row r="86" spans="2:7" ht="12.75">
      <c r="B86" s="7" t="s">
        <v>69</v>
      </c>
      <c r="D86" s="1">
        <v>1</v>
      </c>
      <c r="E86" s="1">
        <v>0</v>
      </c>
      <c r="F86" s="1">
        <f t="shared" si="2"/>
        <v>0</v>
      </c>
      <c r="G86" s="1">
        <f t="shared" si="3"/>
        <v>0</v>
      </c>
    </row>
    <row r="87" spans="2:8" ht="12.75">
      <c r="B87" s="6" t="s">
        <v>70</v>
      </c>
      <c r="D87" s="1">
        <v>1</v>
      </c>
      <c r="E87" s="1">
        <v>104</v>
      </c>
      <c r="F87" s="1">
        <f t="shared" si="2"/>
        <v>104</v>
      </c>
      <c r="G87" s="1">
        <f t="shared" si="3"/>
        <v>119.6</v>
      </c>
      <c r="H87" s="1">
        <f>SUM(G79:G87)</f>
        <v>1389.1999999999998</v>
      </c>
    </row>
    <row r="88" spans="6:7" ht="12.75">
      <c r="F88" s="1">
        <f t="shared" si="2"/>
        <v>0</v>
      </c>
      <c r="G88" s="1">
        <f t="shared" si="3"/>
        <v>0</v>
      </c>
    </row>
    <row r="89" spans="1:7" ht="12.75">
      <c r="A89" s="1" t="s">
        <v>97</v>
      </c>
      <c r="B89" s="6" t="s">
        <v>90</v>
      </c>
      <c r="D89" s="1">
        <v>1</v>
      </c>
      <c r="E89" s="1">
        <v>138</v>
      </c>
      <c r="F89" s="1">
        <f t="shared" si="2"/>
        <v>138</v>
      </c>
      <c r="G89" s="1">
        <f t="shared" si="3"/>
        <v>158.7</v>
      </c>
    </row>
    <row r="90" spans="2:7" ht="12.75">
      <c r="B90" s="6" t="s">
        <v>91</v>
      </c>
      <c r="D90" s="1">
        <v>1</v>
      </c>
      <c r="E90" s="1">
        <v>138</v>
      </c>
      <c r="F90" s="1">
        <f t="shared" si="2"/>
        <v>138</v>
      </c>
      <c r="G90" s="1">
        <f t="shared" si="3"/>
        <v>158.7</v>
      </c>
    </row>
    <row r="91" spans="2:7" ht="12.75">
      <c r="B91" s="6" t="s">
        <v>92</v>
      </c>
      <c r="D91" s="1">
        <v>1</v>
      </c>
      <c r="E91" s="1">
        <v>138</v>
      </c>
      <c r="F91" s="1">
        <f t="shared" si="2"/>
        <v>138</v>
      </c>
      <c r="G91" s="1">
        <f t="shared" si="3"/>
        <v>158.7</v>
      </c>
    </row>
    <row r="92" spans="2:7" ht="12.75">
      <c r="B92" s="6" t="s">
        <v>93</v>
      </c>
      <c r="D92" s="1">
        <v>1</v>
      </c>
      <c r="E92" s="1">
        <v>225</v>
      </c>
      <c r="F92" s="1">
        <f t="shared" si="2"/>
        <v>225</v>
      </c>
      <c r="G92" s="1">
        <f t="shared" si="3"/>
        <v>258.75</v>
      </c>
    </row>
    <row r="93" spans="2:7" ht="12.75">
      <c r="B93" s="6" t="s">
        <v>94</v>
      </c>
      <c r="D93" s="1">
        <v>1</v>
      </c>
      <c r="E93" s="1">
        <v>138</v>
      </c>
      <c r="F93" s="1">
        <f t="shared" si="2"/>
        <v>138</v>
      </c>
      <c r="G93" s="1">
        <f t="shared" si="3"/>
        <v>158.7</v>
      </c>
    </row>
    <row r="94" spans="2:7" ht="12.75">
      <c r="B94" s="6" t="s">
        <v>95</v>
      </c>
      <c r="D94" s="1">
        <v>1</v>
      </c>
      <c r="E94" s="1">
        <v>153</v>
      </c>
      <c r="F94" s="1">
        <f t="shared" si="2"/>
        <v>153</v>
      </c>
      <c r="G94" s="1">
        <f t="shared" si="3"/>
        <v>175.95</v>
      </c>
    </row>
    <row r="95" spans="2:7" ht="12.75">
      <c r="B95" s="6" t="s">
        <v>96</v>
      </c>
      <c r="D95" s="1">
        <v>1</v>
      </c>
      <c r="E95" s="1">
        <v>250</v>
      </c>
      <c r="F95" s="1">
        <f t="shared" si="2"/>
        <v>250</v>
      </c>
      <c r="G95" s="1">
        <f t="shared" si="3"/>
        <v>287.5</v>
      </c>
    </row>
    <row r="96" spans="2:7" ht="12.75">
      <c r="B96" s="6" t="s">
        <v>98</v>
      </c>
      <c r="D96" s="1">
        <v>1</v>
      </c>
      <c r="E96" s="1">
        <v>158</v>
      </c>
      <c r="F96" s="1">
        <f t="shared" si="2"/>
        <v>158</v>
      </c>
      <c r="G96" s="1">
        <f t="shared" si="3"/>
        <v>181.7</v>
      </c>
    </row>
    <row r="97" spans="2:8" ht="12.75">
      <c r="B97" s="6" t="s">
        <v>99</v>
      </c>
      <c r="D97" s="1">
        <v>1</v>
      </c>
      <c r="E97" s="1">
        <v>835</v>
      </c>
      <c r="F97" s="1">
        <f t="shared" si="2"/>
        <v>835</v>
      </c>
      <c r="G97" s="1">
        <f t="shared" si="3"/>
        <v>960.2499999999999</v>
      </c>
      <c r="H97" s="1">
        <f>SUM(G89:G97)</f>
        <v>2498.95</v>
      </c>
    </row>
    <row r="98" spans="6:7" ht="12.75">
      <c r="F98" s="1">
        <f t="shared" si="2"/>
        <v>0</v>
      </c>
      <c r="G98" s="1">
        <f t="shared" si="3"/>
        <v>0</v>
      </c>
    </row>
    <row r="99" spans="1:7" ht="12.75">
      <c r="A99" s="1" t="s">
        <v>100</v>
      </c>
      <c r="B99" s="9" t="s">
        <v>83</v>
      </c>
      <c r="D99" s="1">
        <v>1</v>
      </c>
      <c r="E99" s="1">
        <v>104</v>
      </c>
      <c r="F99" s="1">
        <f t="shared" si="2"/>
        <v>104</v>
      </c>
      <c r="G99" s="1">
        <f t="shared" si="3"/>
        <v>119.6</v>
      </c>
    </row>
    <row r="100" spans="2:7" ht="12.75">
      <c r="B100" s="6" t="s">
        <v>49</v>
      </c>
      <c r="D100" s="1">
        <v>1</v>
      </c>
      <c r="E100" s="1">
        <v>90</v>
      </c>
      <c r="F100" s="1">
        <f t="shared" si="2"/>
        <v>90</v>
      </c>
      <c r="G100" s="1">
        <f t="shared" si="3"/>
        <v>103.49999999999999</v>
      </c>
    </row>
    <row r="101" spans="2:7" ht="12.75">
      <c r="B101" s="6" t="s">
        <v>73</v>
      </c>
      <c r="D101" s="1">
        <v>1</v>
      </c>
      <c r="E101" s="1">
        <v>104</v>
      </c>
      <c r="F101" s="1">
        <f t="shared" si="2"/>
        <v>104</v>
      </c>
      <c r="G101" s="1">
        <f t="shared" si="3"/>
        <v>119.6</v>
      </c>
    </row>
    <row r="102" spans="2:7" ht="12.75">
      <c r="B102" s="6" t="s">
        <v>101</v>
      </c>
      <c r="D102" s="1">
        <v>1</v>
      </c>
      <c r="E102" s="1">
        <v>99</v>
      </c>
      <c r="F102" s="1">
        <f t="shared" si="2"/>
        <v>99</v>
      </c>
      <c r="G102" s="1">
        <f t="shared" si="3"/>
        <v>113.85</v>
      </c>
    </row>
    <row r="103" spans="2:8" ht="12.75">
      <c r="B103" s="6" t="s">
        <v>104</v>
      </c>
      <c r="D103" s="1">
        <v>2</v>
      </c>
      <c r="E103" s="1">
        <v>850</v>
      </c>
      <c r="F103" s="1">
        <f t="shared" si="2"/>
        <v>1700</v>
      </c>
      <c r="G103" s="1">
        <f t="shared" si="3"/>
        <v>1954.9999999999998</v>
      </c>
      <c r="H103" s="1">
        <f>SUM(G99:G103)</f>
        <v>2411.5499999999997</v>
      </c>
    </row>
    <row r="116" spans="5:8" ht="12.75">
      <c r="E116" s="1">
        <f>SUM(E2:E115)</f>
        <v>14849</v>
      </c>
      <c r="F116" s="1">
        <f>SUM(F2:F115)</f>
        <v>17308</v>
      </c>
      <c r="G116" s="1">
        <f>SUM(G2:G111)</f>
        <v>19904.200000000004</v>
      </c>
      <c r="H116" s="1">
        <f>SUM(H7:H111)</f>
        <v>19904.2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2014-10-06T14:11:17Z</dcterms:modified>
  <cp:category/>
  <cp:version/>
  <cp:contentType/>
  <cp:contentStatus/>
</cp:coreProperties>
</file>