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<sst xmlns="http://schemas.openxmlformats.org/spreadsheetml/2006/main" count="95" uniqueCount="71">
  <si>
    <t>Ник</t>
  </si>
  <si>
    <t>Наименование</t>
  </si>
  <si>
    <t>кол-во</t>
  </si>
  <si>
    <t>размер</t>
  </si>
  <si>
    <t>цена</t>
  </si>
  <si>
    <t>Шерда</t>
  </si>
  <si>
    <t>юля.Ru</t>
  </si>
  <si>
    <t>ВО-14 Куртка "Оля" (весна-осень) </t>
  </si>
  <si>
    <t>ВО-14 Куртка "Оля" (весна-осень)  фиолет</t>
  </si>
  <si>
    <t>БВ-01 Брюки с шелкографией на девочку (вельвет) разные</t>
  </si>
  <si>
    <t>Д-04 Джемпер "Фонарик"с шелкографией (интерлок) роз.,фиол.</t>
  </si>
  <si>
    <t>56,60,64</t>
  </si>
  <si>
    <t>КМ-28 Костюм "Маруся" (туника+шорты+косынка) (кулирка)</t>
  </si>
  <si>
    <t>oreshek</t>
  </si>
  <si>
    <t xml:space="preserve">ГЭЛРЭН </t>
  </si>
  <si>
    <t>КМ-28 Костюм "Маруся" (туника+шорты+косынка) (кулирка)2шт (зел. и желт.) </t>
  </si>
  <si>
    <t>КМ-30 Костюм "Юбчонка" (футболка+юбка) (интерлок)</t>
  </si>
  <si>
    <t>КМ-32 Костюм "Барби" (туника+бриджи) (кулирка) </t>
  </si>
  <si>
    <t>Ирина Соколова</t>
  </si>
  <si>
    <t>КМ-42 Костюм "Дача" (туника+юбка) (кулирка)</t>
  </si>
  <si>
    <t>яна2208</t>
  </si>
  <si>
    <t xml:space="preserve">КФ-04 Кофта кнопки короткий рукав (кулирка) </t>
  </si>
  <si>
    <t> М-13 Майка "Юниор" с шелкографией (на девочку) (кулирка)</t>
  </si>
  <si>
    <t>marishka72V89</t>
  </si>
  <si>
    <t>МТ-06 Майка+трусы "Ушки" с шелкографией (интерлок)</t>
  </si>
  <si>
    <t>52,60,</t>
  </si>
  <si>
    <t>56,60,</t>
  </si>
  <si>
    <t>Людмил@</t>
  </si>
  <si>
    <t>П-02 Пеленка трикотажная (кулирка)</t>
  </si>
  <si>
    <t>ПД-ТРС-01 Брюки спортивные "Леня" (петельчатый футор)</t>
  </si>
  <si>
    <t>ри</t>
  </si>
  <si>
    <t>*Лапонька*</t>
  </si>
  <si>
    <t>ПД-ШТ-03 Бриджи "Вера" (на девочку) (кулирка) </t>
  </si>
  <si>
    <t>Машкина</t>
  </si>
  <si>
    <t>Касмала</t>
  </si>
  <si>
    <t>pavlusha</t>
  </si>
  <si>
    <t>ПЗ-05 Ползунки резинка (кулирка)</t>
  </si>
  <si>
    <t> ПЗ-10 Ползунки резинка (махра воздушка) </t>
  </si>
  <si>
    <t>angeldemon</t>
  </si>
  <si>
    <t>ПЛ-12 Платье "Лиза" (интерлок)</t>
  </si>
  <si>
    <t>Юлия Кинякина</t>
  </si>
  <si>
    <t>ПЛ-34 Платье "Колокольчик" (кулирка)</t>
  </si>
  <si>
    <t>пр</t>
  </si>
  <si>
    <t>ПЛ-35 Платье "Волна" (кулирка)</t>
  </si>
  <si>
    <t>Р-03 Распашенка (футор)</t>
  </si>
  <si>
    <t>РБ-01 Рубашка "Ковбой" 150р </t>
  </si>
  <si>
    <t>Yana79</t>
  </si>
  <si>
    <t>Т-10 Трусы-девочка белые с ажуром (кулирка)</t>
  </si>
  <si>
    <t>Роскошная</t>
  </si>
  <si>
    <t>52,60,64</t>
  </si>
  <si>
    <t>Т-03 Трусы-мальчик (кулирка)</t>
  </si>
  <si>
    <t>Клюковка</t>
  </si>
  <si>
    <t>nanana22</t>
  </si>
  <si>
    <t>52,60,64,68</t>
  </si>
  <si>
    <t>л</t>
  </si>
  <si>
    <t>Ashlen  л</t>
  </si>
  <si>
    <t>ТР-02 Трико (футор)</t>
  </si>
  <si>
    <t>Ф-02 Футболка "Лена" с шелкографией (кулирка с лайкрой</t>
  </si>
  <si>
    <t>Ф-10 Футболка полоска (кулирка)</t>
  </si>
  <si>
    <t>МаМакса</t>
  </si>
  <si>
    <t>Ф-30 футболка белая</t>
  </si>
  <si>
    <t>ф-26 футболка мячик</t>
  </si>
  <si>
    <t>Х-04 Халат молнии (бязь)</t>
  </si>
  <si>
    <t>зимняя сказка</t>
  </si>
  <si>
    <t>Ш-07 Штанишки на рибане (интерлок однотонный)</t>
  </si>
  <si>
    <t>ШТ-01 Шорты с лампасами (кулирка)</t>
  </si>
  <si>
    <t>ШТ02 шорты</t>
  </si>
  <si>
    <t>Женя</t>
  </si>
  <si>
    <t>итого</t>
  </si>
  <si>
    <t>сдаем</t>
  </si>
  <si>
    <t>c орг%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</si>
</sst>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55">
      <selection activeCell="K12" sqref="K12"/>
    </sheetView>
  </sheetViews>
  <sheetFormatPr defaultColWidth="9.140625" defaultRowHeight="12.75"/>
  <cols>
    <col min="1" max="1" width="26.57421875" style="1" customWidth="1"/>
    <col min="2" max="2" width="52.57421875" style="8" customWidth="1"/>
    <col min="3" max="3" width="15.140625" style="4" customWidth="1"/>
    <col min="4" max="4" width="10.57421875" style="4" customWidth="1"/>
    <col min="5" max="5" width="9.140625" style="4" customWidth="1"/>
    <col min="6" max="6" width="11.7109375" style="1" customWidth="1"/>
    <col min="7" max="7" width="12.7109375" style="1" customWidth="1"/>
    <col min="8" max="8" width="12.7109375" style="11" customWidth="1"/>
    <col min="9" max="16384" width="9.140625" style="1" customWidth="1"/>
  </cols>
  <sheetData>
    <row r="1" spans="1:8" s="2" customFormat="1" ht="23.25">
      <c r="A1" s="2" t="s">
        <v>0</v>
      </c>
      <c r="B1" s="6" t="s">
        <v>1</v>
      </c>
      <c r="C1" s="3" t="s">
        <v>3</v>
      </c>
      <c r="D1" s="3" t="s">
        <v>2</v>
      </c>
      <c r="E1" s="3" t="s">
        <v>4</v>
      </c>
      <c r="F1" s="2" t="s">
        <v>68</v>
      </c>
      <c r="G1" s="2" t="s">
        <v>70</v>
      </c>
      <c r="H1" s="10" t="s">
        <v>69</v>
      </c>
    </row>
    <row r="2" spans="1:7" ht="12.75">
      <c r="A2" s="1" t="s">
        <v>5</v>
      </c>
      <c r="B2" s="7" t="s">
        <v>9</v>
      </c>
      <c r="C2" s="4">
        <v>60.64</v>
      </c>
      <c r="D2" s="4">
        <v>2</v>
      </c>
      <c r="E2" s="4">
        <v>160</v>
      </c>
      <c r="F2" s="1">
        <f>D2*E2</f>
        <v>320</v>
      </c>
      <c r="G2" s="1">
        <f>(F2)*(1+15%)</f>
        <v>368</v>
      </c>
    </row>
    <row r="3" spans="2:7" ht="12.75">
      <c r="B3" s="7" t="s">
        <v>8</v>
      </c>
      <c r="C3" s="4">
        <v>64</v>
      </c>
      <c r="D3" s="4">
        <v>1</v>
      </c>
      <c r="E3" s="4">
        <v>525</v>
      </c>
      <c r="F3" s="1">
        <f aca="true" t="shared" si="0" ref="F3:F66">D3*E3</f>
        <v>525</v>
      </c>
      <c r="G3" s="1">
        <f aca="true" t="shared" si="1" ref="G3:G66">(F3)*(1+15%)</f>
        <v>603.75</v>
      </c>
    </row>
    <row r="4" spans="2:7" ht="12.75">
      <c r="B4" s="8" t="s">
        <v>10</v>
      </c>
      <c r="C4" s="4" t="s">
        <v>11</v>
      </c>
      <c r="D4" s="4">
        <v>3</v>
      </c>
      <c r="E4" s="4">
        <v>110</v>
      </c>
      <c r="F4" s="1">
        <f t="shared" si="0"/>
        <v>330</v>
      </c>
      <c r="G4" s="1">
        <f t="shared" si="1"/>
        <v>379.49999999999994</v>
      </c>
    </row>
    <row r="5" spans="2:7" ht="12.75">
      <c r="B5" s="8" t="s">
        <v>17</v>
      </c>
      <c r="C5" s="4" t="s">
        <v>26</v>
      </c>
      <c r="D5" s="4">
        <v>2</v>
      </c>
      <c r="E5" s="4">
        <v>125</v>
      </c>
      <c r="F5" s="1">
        <f t="shared" si="0"/>
        <v>250</v>
      </c>
      <c r="G5" s="1">
        <f t="shared" si="1"/>
        <v>287.5</v>
      </c>
    </row>
    <row r="6" spans="2:7" ht="12.75">
      <c r="B6" s="8" t="s">
        <v>22</v>
      </c>
      <c r="C6" s="4">
        <v>60</v>
      </c>
      <c r="D6" s="4">
        <v>1</v>
      </c>
      <c r="E6" s="4">
        <v>90</v>
      </c>
      <c r="F6" s="1">
        <f t="shared" si="0"/>
        <v>90</v>
      </c>
      <c r="G6" s="1">
        <f t="shared" si="1"/>
        <v>103.49999999999999</v>
      </c>
    </row>
    <row r="7" spans="2:7" ht="12.75">
      <c r="B7" s="8" t="s">
        <v>43</v>
      </c>
      <c r="C7" s="4" t="s">
        <v>26</v>
      </c>
      <c r="D7" s="4">
        <v>2</v>
      </c>
      <c r="E7" s="4">
        <v>95</v>
      </c>
      <c r="F7" s="1">
        <f t="shared" si="0"/>
        <v>190</v>
      </c>
      <c r="G7" s="1">
        <f t="shared" si="1"/>
        <v>218.49999999999997</v>
      </c>
    </row>
    <row r="8" spans="2:7" ht="12.75">
      <c r="B8" s="8" t="s">
        <v>57</v>
      </c>
      <c r="C8" s="4">
        <v>64</v>
      </c>
      <c r="D8" s="4">
        <v>1</v>
      </c>
      <c r="E8" s="4">
        <v>140</v>
      </c>
      <c r="F8" s="1">
        <f t="shared" si="0"/>
        <v>140</v>
      </c>
      <c r="G8" s="1">
        <f t="shared" si="1"/>
        <v>161</v>
      </c>
    </row>
    <row r="9" spans="2:8" ht="12.75">
      <c r="B9" s="8" t="s">
        <v>58</v>
      </c>
      <c r="C9" s="4">
        <v>64</v>
      </c>
      <c r="D9" s="4">
        <v>2</v>
      </c>
      <c r="E9" s="4">
        <v>65</v>
      </c>
      <c r="F9" s="1">
        <f t="shared" si="0"/>
        <v>130</v>
      </c>
      <c r="G9" s="1">
        <f t="shared" si="1"/>
        <v>149.5</v>
      </c>
      <c r="H9" s="12">
        <f>SUM(G2:G9)</f>
        <v>2271.25</v>
      </c>
    </row>
    <row r="10" spans="6:7" ht="12.75">
      <c r="F10" s="1">
        <f t="shared" si="0"/>
        <v>0</v>
      </c>
      <c r="G10" s="1">
        <f t="shared" si="1"/>
        <v>0</v>
      </c>
    </row>
    <row r="11" spans="1:8" ht="12.75">
      <c r="A11" s="1" t="s">
        <v>18</v>
      </c>
      <c r="B11" s="8" t="s">
        <v>17</v>
      </c>
      <c r="C11" s="4">
        <v>60</v>
      </c>
      <c r="D11" s="4">
        <v>1</v>
      </c>
      <c r="E11" s="4">
        <v>125</v>
      </c>
      <c r="F11" s="1">
        <f t="shared" si="0"/>
        <v>125</v>
      </c>
      <c r="G11" s="1">
        <f t="shared" si="1"/>
        <v>143.75</v>
      </c>
      <c r="H11" s="11">
        <v>144</v>
      </c>
    </row>
    <row r="12" spans="6:7" ht="12.75">
      <c r="F12" s="1">
        <f t="shared" si="0"/>
        <v>0</v>
      </c>
      <c r="G12" s="1">
        <f t="shared" si="1"/>
        <v>0</v>
      </c>
    </row>
    <row r="13" spans="1:8" ht="12.75">
      <c r="A13" s="1" t="s">
        <v>59</v>
      </c>
      <c r="B13" s="8" t="s">
        <v>58</v>
      </c>
      <c r="C13" s="4">
        <v>56</v>
      </c>
      <c r="D13" s="4">
        <v>2</v>
      </c>
      <c r="E13" s="4">
        <v>65</v>
      </c>
      <c r="F13" s="1">
        <f t="shared" si="0"/>
        <v>130</v>
      </c>
      <c r="G13" s="1">
        <f t="shared" si="1"/>
        <v>149.5</v>
      </c>
      <c r="H13" s="11">
        <v>149.5</v>
      </c>
    </row>
    <row r="14" spans="6:7" ht="12.75">
      <c r="F14" s="1">
        <f t="shared" si="0"/>
        <v>0</v>
      </c>
      <c r="G14" s="1">
        <f t="shared" si="1"/>
        <v>0</v>
      </c>
    </row>
    <row r="15" spans="1:8" ht="12.75">
      <c r="A15" s="5" t="s">
        <v>6</v>
      </c>
      <c r="B15" s="7" t="s">
        <v>7</v>
      </c>
      <c r="C15" s="4">
        <v>64</v>
      </c>
      <c r="D15" s="4">
        <v>1</v>
      </c>
      <c r="E15" s="4">
        <v>525</v>
      </c>
      <c r="F15" s="1">
        <f t="shared" si="0"/>
        <v>525</v>
      </c>
      <c r="G15" s="1">
        <f t="shared" si="1"/>
        <v>603.75</v>
      </c>
      <c r="H15" s="11">
        <v>604</v>
      </c>
    </row>
    <row r="16" spans="6:7" ht="12.75">
      <c r="F16" s="1">
        <f t="shared" si="0"/>
        <v>0</v>
      </c>
      <c r="G16" s="1">
        <f t="shared" si="1"/>
        <v>0</v>
      </c>
    </row>
    <row r="17" spans="1:8" ht="12.75">
      <c r="A17" s="1" t="s">
        <v>23</v>
      </c>
      <c r="B17" s="8" t="s">
        <v>22</v>
      </c>
      <c r="C17" s="4">
        <v>60</v>
      </c>
      <c r="D17" s="4">
        <v>1</v>
      </c>
      <c r="E17" s="4">
        <v>90</v>
      </c>
      <c r="F17" s="1">
        <f t="shared" si="0"/>
        <v>90</v>
      </c>
      <c r="G17" s="1">
        <f t="shared" si="1"/>
        <v>103.49999999999999</v>
      </c>
      <c r="H17" s="11">
        <v>103.5</v>
      </c>
    </row>
    <row r="18" spans="6:7" ht="12.75">
      <c r="F18" s="1">
        <f t="shared" si="0"/>
        <v>0</v>
      </c>
      <c r="G18" s="1">
        <f t="shared" si="1"/>
        <v>0</v>
      </c>
    </row>
    <row r="19" spans="1:8" ht="12.75">
      <c r="A19" s="1" t="s">
        <v>51</v>
      </c>
      <c r="B19" s="8" t="s">
        <v>50</v>
      </c>
      <c r="C19" s="4">
        <v>52</v>
      </c>
      <c r="D19" s="4">
        <v>5</v>
      </c>
      <c r="E19" s="4">
        <v>28</v>
      </c>
      <c r="F19" s="1">
        <f t="shared" si="0"/>
        <v>140</v>
      </c>
      <c r="G19" s="1">
        <f t="shared" si="1"/>
        <v>161</v>
      </c>
      <c r="H19" s="11">
        <v>161</v>
      </c>
    </row>
    <row r="20" spans="6:7" ht="12.75">
      <c r="F20" s="1">
        <f t="shared" si="0"/>
        <v>0</v>
      </c>
      <c r="G20" s="1">
        <f t="shared" si="1"/>
        <v>0</v>
      </c>
    </row>
    <row r="21" spans="1:7" ht="12.75">
      <c r="A21" s="1" t="s">
        <v>67</v>
      </c>
      <c r="B21" s="8" t="s">
        <v>10</v>
      </c>
      <c r="C21" s="4">
        <v>60</v>
      </c>
      <c r="D21" s="4">
        <v>2</v>
      </c>
      <c r="E21" s="4">
        <v>110</v>
      </c>
      <c r="F21" s="1">
        <f t="shared" si="0"/>
        <v>220</v>
      </c>
      <c r="G21" s="1">
        <f t="shared" si="1"/>
        <v>252.99999999999997</v>
      </c>
    </row>
    <row r="22" spans="2:7" ht="12.75">
      <c r="B22" s="8" t="s">
        <v>19</v>
      </c>
      <c r="C22" s="4" t="s">
        <v>25</v>
      </c>
      <c r="D22" s="4">
        <v>2</v>
      </c>
      <c r="E22" s="4">
        <v>130</v>
      </c>
      <c r="F22" s="1">
        <f t="shared" si="0"/>
        <v>260</v>
      </c>
      <c r="G22" s="1">
        <f t="shared" si="1"/>
        <v>299</v>
      </c>
    </row>
    <row r="23" spans="2:7" ht="12.75">
      <c r="B23" s="8" t="s">
        <v>24</v>
      </c>
      <c r="C23" s="4">
        <v>60</v>
      </c>
      <c r="D23" s="4">
        <v>2</v>
      </c>
      <c r="E23" s="4">
        <v>115</v>
      </c>
      <c r="F23" s="1">
        <f t="shared" si="0"/>
        <v>230</v>
      </c>
      <c r="G23" s="1">
        <f t="shared" si="1"/>
        <v>264.5</v>
      </c>
    </row>
    <row r="24" spans="2:7" ht="12.75">
      <c r="B24" s="8" t="s">
        <v>24</v>
      </c>
      <c r="C24" s="4">
        <v>56</v>
      </c>
      <c r="D24" s="4">
        <v>4</v>
      </c>
      <c r="E24" s="4">
        <v>115</v>
      </c>
      <c r="F24" s="1">
        <f t="shared" si="0"/>
        <v>460</v>
      </c>
      <c r="G24" s="1">
        <f t="shared" si="1"/>
        <v>529</v>
      </c>
    </row>
    <row r="25" spans="2:7" ht="12.75">
      <c r="B25" s="8" t="s">
        <v>60</v>
      </c>
      <c r="C25" s="4">
        <v>60.64</v>
      </c>
      <c r="D25" s="4">
        <v>2</v>
      </c>
      <c r="E25" s="4">
        <v>70</v>
      </c>
      <c r="F25" s="1">
        <f t="shared" si="0"/>
        <v>140</v>
      </c>
      <c r="G25" s="1">
        <f t="shared" si="1"/>
        <v>161</v>
      </c>
    </row>
    <row r="26" spans="2:7" ht="12.75">
      <c r="B26" s="8" t="s">
        <v>61</v>
      </c>
      <c r="C26" s="4">
        <v>64</v>
      </c>
      <c r="D26" s="4">
        <v>2</v>
      </c>
      <c r="E26" s="4">
        <v>80</v>
      </c>
      <c r="F26" s="1">
        <f t="shared" si="0"/>
        <v>160</v>
      </c>
      <c r="G26" s="1">
        <f t="shared" si="1"/>
        <v>184</v>
      </c>
    </row>
    <row r="27" spans="2:7" ht="12.75">
      <c r="B27" s="8" t="s">
        <v>61</v>
      </c>
      <c r="C27" s="4">
        <v>68</v>
      </c>
      <c r="D27" s="4">
        <v>1</v>
      </c>
      <c r="E27" s="4">
        <v>80</v>
      </c>
      <c r="F27" s="1">
        <f t="shared" si="0"/>
        <v>80</v>
      </c>
      <c r="G27" s="1">
        <f t="shared" si="1"/>
        <v>92</v>
      </c>
    </row>
    <row r="28" spans="2:8" ht="12.75">
      <c r="B28" s="8" t="s">
        <v>66</v>
      </c>
      <c r="C28" s="4">
        <v>60</v>
      </c>
      <c r="D28" s="4">
        <v>2</v>
      </c>
      <c r="E28" s="4">
        <v>85</v>
      </c>
      <c r="F28" s="1">
        <f t="shared" si="0"/>
        <v>170</v>
      </c>
      <c r="G28" s="1">
        <f t="shared" si="1"/>
        <v>195.49999999999997</v>
      </c>
      <c r="H28" s="11">
        <f>SUM(G21:G28)</f>
        <v>1978</v>
      </c>
    </row>
    <row r="29" spans="6:7" ht="12.75">
      <c r="F29" s="1">
        <f t="shared" si="0"/>
        <v>0</v>
      </c>
      <c r="G29" s="1">
        <f t="shared" si="1"/>
        <v>0</v>
      </c>
    </row>
    <row r="30" spans="1:7" ht="12.75">
      <c r="A30" s="5" t="s">
        <v>13</v>
      </c>
      <c r="B30" s="9" t="s">
        <v>12</v>
      </c>
      <c r="C30" s="4">
        <v>44</v>
      </c>
      <c r="D30" s="4">
        <v>1</v>
      </c>
      <c r="E30" s="4">
        <v>110</v>
      </c>
      <c r="F30" s="1">
        <f t="shared" si="0"/>
        <v>110</v>
      </c>
      <c r="G30" s="1">
        <f t="shared" si="1"/>
        <v>126.49999999999999</v>
      </c>
    </row>
    <row r="31" spans="2:8" ht="12.75">
      <c r="B31" s="8" t="s">
        <v>64</v>
      </c>
      <c r="C31" s="4">
        <v>48</v>
      </c>
      <c r="D31" s="4">
        <v>2</v>
      </c>
      <c r="E31" s="4">
        <v>50</v>
      </c>
      <c r="F31" s="1">
        <f t="shared" si="0"/>
        <v>100</v>
      </c>
      <c r="G31" s="1">
        <f t="shared" si="1"/>
        <v>114.99999999999999</v>
      </c>
      <c r="H31" s="11">
        <v>241.5</v>
      </c>
    </row>
    <row r="32" spans="6:7" ht="12.75">
      <c r="F32" s="1">
        <f t="shared" si="0"/>
        <v>0</v>
      </c>
      <c r="G32" s="1">
        <f t="shared" si="1"/>
        <v>0</v>
      </c>
    </row>
    <row r="33" spans="1:8" ht="12.75">
      <c r="A33" s="5" t="s">
        <v>14</v>
      </c>
      <c r="B33" s="8" t="s">
        <v>15</v>
      </c>
      <c r="C33" s="4">
        <v>56</v>
      </c>
      <c r="D33" s="4">
        <v>2</v>
      </c>
      <c r="E33" s="4">
        <v>110</v>
      </c>
      <c r="F33" s="1">
        <f t="shared" si="0"/>
        <v>220</v>
      </c>
      <c r="G33" s="1">
        <f t="shared" si="1"/>
        <v>252.99999999999997</v>
      </c>
      <c r="H33" s="11">
        <v>253</v>
      </c>
    </row>
    <row r="34" spans="6:7" ht="12.75">
      <c r="F34" s="1">
        <f t="shared" si="0"/>
        <v>0</v>
      </c>
      <c r="G34" s="1">
        <f t="shared" si="1"/>
        <v>0</v>
      </c>
    </row>
    <row r="35" spans="1:7" ht="12.75">
      <c r="A35" s="1" t="s">
        <v>55</v>
      </c>
      <c r="B35" s="8" t="s">
        <v>16</v>
      </c>
      <c r="C35" s="4">
        <v>60</v>
      </c>
      <c r="D35" s="4">
        <v>1</v>
      </c>
      <c r="E35" s="4">
        <v>170</v>
      </c>
      <c r="F35" s="1">
        <f t="shared" si="0"/>
        <v>170</v>
      </c>
      <c r="G35" s="1">
        <f t="shared" si="1"/>
        <v>195.49999999999997</v>
      </c>
    </row>
    <row r="36" spans="1:7" ht="12.75">
      <c r="A36" s="1" t="s">
        <v>30</v>
      </c>
      <c r="B36" s="8" t="s">
        <v>29</v>
      </c>
      <c r="C36" s="4">
        <v>72</v>
      </c>
      <c r="D36" s="4">
        <v>1</v>
      </c>
      <c r="E36" s="4">
        <v>280</v>
      </c>
      <c r="F36" s="1">
        <f t="shared" si="0"/>
        <v>280</v>
      </c>
      <c r="G36" s="1">
        <f t="shared" si="1"/>
        <v>322</v>
      </c>
    </row>
    <row r="37" spans="1:7" ht="12.75">
      <c r="A37" s="1" t="s">
        <v>42</v>
      </c>
      <c r="B37" s="8" t="s">
        <v>41</v>
      </c>
      <c r="C37" s="4">
        <v>68.72</v>
      </c>
      <c r="D37" s="4">
        <v>1</v>
      </c>
      <c r="E37" s="4">
        <v>120</v>
      </c>
      <c r="F37" s="1">
        <f t="shared" si="0"/>
        <v>120</v>
      </c>
      <c r="G37" s="1">
        <f t="shared" si="1"/>
        <v>138</v>
      </c>
    </row>
    <row r="38" spans="1:7" ht="12.75">
      <c r="A38" s="1" t="s">
        <v>54</v>
      </c>
      <c r="B38" s="8" t="s">
        <v>43</v>
      </c>
      <c r="C38" s="4">
        <v>60</v>
      </c>
      <c r="D38" s="4">
        <v>1</v>
      </c>
      <c r="E38" s="4">
        <v>95</v>
      </c>
      <c r="F38" s="1">
        <f t="shared" si="0"/>
        <v>95</v>
      </c>
      <c r="G38" s="1">
        <f t="shared" si="1"/>
        <v>109.24999999999999</v>
      </c>
    </row>
    <row r="39" spans="1:7" ht="12.75">
      <c r="A39" s="1" t="s">
        <v>42</v>
      </c>
      <c r="B39" s="8" t="s">
        <v>47</v>
      </c>
      <c r="C39" s="4" t="s">
        <v>49</v>
      </c>
      <c r="D39" s="4">
        <v>12</v>
      </c>
      <c r="E39" s="4">
        <v>30</v>
      </c>
      <c r="F39" s="1">
        <f t="shared" si="0"/>
        <v>360</v>
      </c>
      <c r="G39" s="1">
        <f t="shared" si="1"/>
        <v>413.99999999999994</v>
      </c>
    </row>
    <row r="40" spans="1:7" ht="12.75">
      <c r="A40" s="1" t="s">
        <v>42</v>
      </c>
      <c r="B40" s="8" t="s">
        <v>50</v>
      </c>
      <c r="C40" s="4" t="s">
        <v>53</v>
      </c>
      <c r="D40" s="4">
        <v>19</v>
      </c>
      <c r="E40" s="4">
        <v>28</v>
      </c>
      <c r="F40" s="1">
        <f t="shared" si="0"/>
        <v>532</v>
      </c>
      <c r="G40" s="1">
        <f t="shared" si="1"/>
        <v>611.8</v>
      </c>
    </row>
    <row r="41" spans="2:8" ht="12.75">
      <c r="B41" s="8" t="s">
        <v>57</v>
      </c>
      <c r="C41" s="4">
        <v>60</v>
      </c>
      <c r="D41" s="4">
        <v>1</v>
      </c>
      <c r="E41" s="4">
        <v>140</v>
      </c>
      <c r="F41" s="1">
        <f t="shared" si="0"/>
        <v>140</v>
      </c>
      <c r="G41" s="1">
        <f t="shared" si="1"/>
        <v>161</v>
      </c>
      <c r="H41" s="12">
        <f>SUM(G35:G41)</f>
        <v>1951.55</v>
      </c>
    </row>
    <row r="42" spans="6:7" ht="12.75">
      <c r="F42" s="1">
        <f t="shared" si="0"/>
        <v>0</v>
      </c>
      <c r="G42" s="1">
        <f t="shared" si="1"/>
        <v>0</v>
      </c>
    </row>
    <row r="43" spans="1:7" ht="12.75">
      <c r="A43" s="1" t="s">
        <v>52</v>
      </c>
      <c r="B43" s="8" t="s">
        <v>50</v>
      </c>
      <c r="C43" s="4">
        <v>60</v>
      </c>
      <c r="D43" s="4">
        <v>2</v>
      </c>
      <c r="E43" s="4">
        <v>28</v>
      </c>
      <c r="F43" s="1">
        <f t="shared" si="0"/>
        <v>56</v>
      </c>
      <c r="G43" s="1">
        <f t="shared" si="1"/>
        <v>64.39999999999999</v>
      </c>
    </row>
    <row r="44" spans="2:7" ht="12.75">
      <c r="B44" s="8" t="s">
        <v>58</v>
      </c>
      <c r="C44" s="4">
        <v>60</v>
      </c>
      <c r="D44" s="4">
        <v>2</v>
      </c>
      <c r="E44" s="4">
        <v>65</v>
      </c>
      <c r="F44" s="1">
        <f t="shared" si="0"/>
        <v>130</v>
      </c>
      <c r="G44" s="1">
        <f t="shared" si="1"/>
        <v>149.5</v>
      </c>
    </row>
    <row r="45" spans="2:8" ht="12.75">
      <c r="B45" s="8" t="s">
        <v>65</v>
      </c>
      <c r="C45" s="4">
        <v>60</v>
      </c>
      <c r="D45" s="4">
        <v>1</v>
      </c>
      <c r="E45" s="4">
        <v>65</v>
      </c>
      <c r="F45" s="1">
        <f t="shared" si="0"/>
        <v>65</v>
      </c>
      <c r="G45" s="1">
        <f t="shared" si="1"/>
        <v>74.75</v>
      </c>
      <c r="H45" s="11">
        <v>289</v>
      </c>
    </row>
    <row r="46" spans="6:7" ht="12.75">
      <c r="F46" s="1">
        <f t="shared" si="0"/>
        <v>0</v>
      </c>
      <c r="G46" s="1">
        <f t="shared" si="1"/>
        <v>0</v>
      </c>
    </row>
    <row r="47" spans="1:7" ht="12.75">
      <c r="A47" s="1" t="s">
        <v>20</v>
      </c>
      <c r="B47" s="8" t="s">
        <v>21</v>
      </c>
      <c r="C47" s="4">
        <v>40</v>
      </c>
      <c r="D47" s="4">
        <v>2</v>
      </c>
      <c r="E47" s="4">
        <v>45</v>
      </c>
      <c r="F47" s="1">
        <f t="shared" si="0"/>
        <v>90</v>
      </c>
      <c r="G47" s="1">
        <f t="shared" si="1"/>
        <v>103.49999999999999</v>
      </c>
    </row>
    <row r="48" spans="2:7" ht="12.75">
      <c r="B48" s="8" t="s">
        <v>44</v>
      </c>
      <c r="C48" s="4">
        <v>40</v>
      </c>
      <c r="D48" s="4">
        <v>1</v>
      </c>
      <c r="E48" s="4">
        <v>39</v>
      </c>
      <c r="F48" s="1">
        <f t="shared" si="0"/>
        <v>39</v>
      </c>
      <c r="G48" s="1">
        <f t="shared" si="1"/>
        <v>44.849999999999994</v>
      </c>
    </row>
    <row r="49" spans="2:8" ht="12.75">
      <c r="B49" s="8" t="s">
        <v>65</v>
      </c>
      <c r="C49" s="4">
        <v>60</v>
      </c>
      <c r="D49" s="4">
        <v>2</v>
      </c>
      <c r="E49" s="4">
        <v>65</v>
      </c>
      <c r="F49" s="1">
        <f t="shared" si="0"/>
        <v>130</v>
      </c>
      <c r="G49" s="1">
        <f t="shared" si="1"/>
        <v>149.5</v>
      </c>
      <c r="H49" s="11">
        <v>298</v>
      </c>
    </row>
    <row r="50" spans="6:7" ht="12.75">
      <c r="F50" s="1">
        <f t="shared" si="0"/>
        <v>0</v>
      </c>
      <c r="G50" s="1">
        <f t="shared" si="1"/>
        <v>0</v>
      </c>
    </row>
    <row r="51" spans="1:8" ht="12.75">
      <c r="A51" s="5" t="s">
        <v>27</v>
      </c>
      <c r="B51" s="8" t="s">
        <v>28</v>
      </c>
      <c r="C51" s="4">
        <v>0</v>
      </c>
      <c r="D51" s="4">
        <v>10</v>
      </c>
      <c r="E51" s="4">
        <v>55</v>
      </c>
      <c r="F51" s="1">
        <f t="shared" si="0"/>
        <v>550</v>
      </c>
      <c r="G51" s="1">
        <f t="shared" si="1"/>
        <v>632.5</v>
      </c>
      <c r="H51" s="11">
        <v>632.5</v>
      </c>
    </row>
    <row r="52" spans="6:7" ht="12.75">
      <c r="F52" s="1">
        <f t="shared" si="0"/>
        <v>0</v>
      </c>
      <c r="G52" s="1">
        <f t="shared" si="1"/>
        <v>0</v>
      </c>
    </row>
    <row r="53" spans="1:8" ht="12.75">
      <c r="A53" s="1" t="s">
        <v>63</v>
      </c>
      <c r="B53" s="8" t="s">
        <v>62</v>
      </c>
      <c r="C53" s="4">
        <v>76</v>
      </c>
      <c r="D53" s="4">
        <v>2</v>
      </c>
      <c r="E53" s="4">
        <v>125</v>
      </c>
      <c r="F53" s="1">
        <f t="shared" si="0"/>
        <v>250</v>
      </c>
      <c r="G53" s="1">
        <f t="shared" si="1"/>
        <v>287.5</v>
      </c>
      <c r="H53" s="11">
        <v>287.5</v>
      </c>
    </row>
    <row r="54" spans="6:7" ht="12.75">
      <c r="F54" s="1">
        <f t="shared" si="0"/>
        <v>0</v>
      </c>
      <c r="G54" s="1">
        <f t="shared" si="1"/>
        <v>0</v>
      </c>
    </row>
    <row r="55" spans="1:7" ht="12.75">
      <c r="A55" s="5" t="s">
        <v>31</v>
      </c>
      <c r="B55" s="8" t="s">
        <v>32</v>
      </c>
      <c r="C55" s="4">
        <v>68</v>
      </c>
      <c r="D55" s="4">
        <v>1</v>
      </c>
      <c r="E55" s="4">
        <v>120</v>
      </c>
      <c r="F55" s="1">
        <f t="shared" si="0"/>
        <v>120</v>
      </c>
      <c r="G55" s="1">
        <f t="shared" si="1"/>
        <v>138</v>
      </c>
    </row>
    <row r="56" spans="2:7" ht="12.75">
      <c r="B56" s="8" t="s">
        <v>39</v>
      </c>
      <c r="C56" s="4">
        <v>64</v>
      </c>
      <c r="D56" s="4">
        <v>1</v>
      </c>
      <c r="E56" s="4">
        <v>115</v>
      </c>
      <c r="F56" s="1">
        <f t="shared" si="0"/>
        <v>115</v>
      </c>
      <c r="G56" s="1">
        <f t="shared" si="1"/>
        <v>132.25</v>
      </c>
    </row>
    <row r="57" spans="2:8" ht="12.75">
      <c r="B57" s="8" t="s">
        <v>56</v>
      </c>
      <c r="C57" s="4">
        <v>76</v>
      </c>
      <c r="D57" s="4">
        <v>1</v>
      </c>
      <c r="E57" s="4">
        <v>90</v>
      </c>
      <c r="F57" s="1">
        <f t="shared" si="0"/>
        <v>90</v>
      </c>
      <c r="G57" s="1">
        <f t="shared" si="1"/>
        <v>103.49999999999999</v>
      </c>
      <c r="H57" s="11">
        <v>374</v>
      </c>
    </row>
    <row r="58" spans="6:7" ht="12.75">
      <c r="F58" s="1">
        <f t="shared" si="0"/>
        <v>0</v>
      </c>
      <c r="G58" s="1">
        <f t="shared" si="1"/>
        <v>0</v>
      </c>
    </row>
    <row r="59" spans="1:7" ht="12.75">
      <c r="A59" s="5" t="s">
        <v>33</v>
      </c>
      <c r="B59" s="8" t="s">
        <v>32</v>
      </c>
      <c r="C59" s="4">
        <v>72</v>
      </c>
      <c r="D59" s="4">
        <v>1</v>
      </c>
      <c r="E59" s="4">
        <v>120</v>
      </c>
      <c r="F59" s="1">
        <f t="shared" si="0"/>
        <v>120</v>
      </c>
      <c r="G59" s="1">
        <f t="shared" si="1"/>
        <v>138</v>
      </c>
    </row>
    <row r="60" spans="2:8" ht="12.75">
      <c r="B60" s="8" t="s">
        <v>62</v>
      </c>
      <c r="C60" s="4">
        <v>72.76</v>
      </c>
      <c r="D60" s="4">
        <v>2</v>
      </c>
      <c r="E60" s="4">
        <v>125</v>
      </c>
      <c r="F60" s="1">
        <f t="shared" si="0"/>
        <v>250</v>
      </c>
      <c r="G60" s="1">
        <f t="shared" si="1"/>
        <v>287.5</v>
      </c>
      <c r="H60" s="11">
        <v>425.5</v>
      </c>
    </row>
    <row r="61" spans="6:7" ht="12.75">
      <c r="F61" s="1">
        <f t="shared" si="0"/>
        <v>0</v>
      </c>
      <c r="G61" s="1">
        <f t="shared" si="1"/>
        <v>0</v>
      </c>
    </row>
    <row r="62" spans="1:8" ht="12.75">
      <c r="A62" s="5" t="s">
        <v>34</v>
      </c>
      <c r="B62" s="8" t="s">
        <v>32</v>
      </c>
      <c r="C62" s="4">
        <v>76</v>
      </c>
      <c r="D62" s="4">
        <v>1</v>
      </c>
      <c r="E62" s="4">
        <v>120</v>
      </c>
      <c r="F62" s="1">
        <f t="shared" si="0"/>
        <v>120</v>
      </c>
      <c r="G62" s="1">
        <f t="shared" si="1"/>
        <v>138</v>
      </c>
      <c r="H62" s="11">
        <v>138</v>
      </c>
    </row>
    <row r="63" spans="6:7" ht="12.75">
      <c r="F63" s="1">
        <f t="shared" si="0"/>
        <v>0</v>
      </c>
      <c r="G63" s="1">
        <f t="shared" si="1"/>
        <v>0</v>
      </c>
    </row>
    <row r="64" spans="1:7" ht="12.75">
      <c r="A64" s="5" t="s">
        <v>35</v>
      </c>
      <c r="B64" s="8" t="s">
        <v>36</v>
      </c>
      <c r="C64" s="4">
        <v>36</v>
      </c>
      <c r="D64" s="4">
        <v>1</v>
      </c>
      <c r="E64" s="4">
        <v>31</v>
      </c>
      <c r="F64" s="1">
        <f t="shared" si="0"/>
        <v>31</v>
      </c>
      <c r="G64" s="1">
        <f t="shared" si="1"/>
        <v>35.65</v>
      </c>
    </row>
    <row r="65" spans="2:7" ht="12.75">
      <c r="B65" s="8" t="s">
        <v>37</v>
      </c>
      <c r="C65" s="4">
        <v>36</v>
      </c>
      <c r="D65" s="4">
        <v>1</v>
      </c>
      <c r="E65" s="4">
        <v>52</v>
      </c>
      <c r="F65" s="1">
        <f t="shared" si="0"/>
        <v>52</v>
      </c>
      <c r="G65" s="1">
        <f t="shared" si="1"/>
        <v>59.8</v>
      </c>
    </row>
    <row r="66" spans="2:7" ht="12.75">
      <c r="B66" s="8" t="s">
        <v>50</v>
      </c>
      <c r="C66" s="4">
        <v>52</v>
      </c>
      <c r="D66" s="4">
        <v>4</v>
      </c>
      <c r="E66" s="4">
        <v>28</v>
      </c>
      <c r="F66" s="1">
        <f t="shared" si="0"/>
        <v>112</v>
      </c>
      <c r="G66" s="1">
        <f t="shared" si="1"/>
        <v>128.79999999999998</v>
      </c>
    </row>
    <row r="67" spans="2:8" ht="12.75">
      <c r="B67" s="8" t="s">
        <v>64</v>
      </c>
      <c r="C67" s="4">
        <v>44</v>
      </c>
      <c r="D67" s="4">
        <v>2</v>
      </c>
      <c r="E67" s="4">
        <v>50</v>
      </c>
      <c r="F67" s="1">
        <f aca="true" t="shared" si="2" ref="F67:F76">D67*E67</f>
        <v>100</v>
      </c>
      <c r="G67" s="1">
        <f aca="true" t="shared" si="3" ref="G67:G76">(F67)*(1+15%)</f>
        <v>114.99999999999999</v>
      </c>
      <c r="H67" s="11">
        <v>339</v>
      </c>
    </row>
    <row r="68" spans="6:7" ht="12.75">
      <c r="F68" s="1">
        <f t="shared" si="2"/>
        <v>0</v>
      </c>
      <c r="G68" s="1">
        <f t="shared" si="3"/>
        <v>0</v>
      </c>
    </row>
    <row r="69" spans="1:8" ht="12.75">
      <c r="A69" s="5" t="s">
        <v>38</v>
      </c>
      <c r="B69" s="8" t="s">
        <v>39</v>
      </c>
      <c r="C69" s="4">
        <v>60</v>
      </c>
      <c r="D69" s="4">
        <v>1</v>
      </c>
      <c r="E69" s="4">
        <v>115</v>
      </c>
      <c r="F69" s="1">
        <f t="shared" si="2"/>
        <v>115</v>
      </c>
      <c r="G69" s="1">
        <f t="shared" si="3"/>
        <v>132.25</v>
      </c>
      <c r="H69" s="11">
        <v>132</v>
      </c>
    </row>
    <row r="70" spans="6:7" ht="12.75">
      <c r="F70" s="1">
        <f t="shared" si="2"/>
        <v>0</v>
      </c>
      <c r="G70" s="1">
        <f t="shared" si="3"/>
        <v>0</v>
      </c>
    </row>
    <row r="71" spans="1:8" ht="12.75">
      <c r="A71" s="1" t="s">
        <v>40</v>
      </c>
      <c r="B71" s="8" t="s">
        <v>41</v>
      </c>
      <c r="C71" s="4">
        <v>60</v>
      </c>
      <c r="D71" s="4">
        <v>1</v>
      </c>
      <c r="E71" s="4">
        <v>120</v>
      </c>
      <c r="F71" s="1">
        <f t="shared" si="2"/>
        <v>120</v>
      </c>
      <c r="G71" s="1">
        <f t="shared" si="3"/>
        <v>138</v>
      </c>
      <c r="H71" s="11">
        <v>138</v>
      </c>
    </row>
    <row r="72" spans="6:7" ht="12.75">
      <c r="F72" s="1">
        <f t="shared" si="2"/>
        <v>0</v>
      </c>
      <c r="G72" s="1">
        <f t="shared" si="3"/>
        <v>0</v>
      </c>
    </row>
    <row r="73" spans="1:7" ht="12.75">
      <c r="A73" s="1" t="s">
        <v>46</v>
      </c>
      <c r="B73" s="8" t="s">
        <v>45</v>
      </c>
      <c r="C73" s="4">
        <v>72</v>
      </c>
      <c r="D73" s="4">
        <v>1</v>
      </c>
      <c r="E73" s="4">
        <v>150</v>
      </c>
      <c r="F73" s="1">
        <f t="shared" si="2"/>
        <v>150</v>
      </c>
      <c r="G73" s="1">
        <f t="shared" si="3"/>
        <v>172.5</v>
      </c>
    </row>
    <row r="74" spans="2:8" ht="12.75">
      <c r="B74" s="8" t="s">
        <v>58</v>
      </c>
      <c r="C74" s="4">
        <v>68</v>
      </c>
      <c r="D74" s="4">
        <v>2</v>
      </c>
      <c r="E74" s="4">
        <v>65</v>
      </c>
      <c r="F74" s="1">
        <f t="shared" si="2"/>
        <v>130</v>
      </c>
      <c r="G74" s="1">
        <f t="shared" si="3"/>
        <v>149.5</v>
      </c>
      <c r="H74" s="11">
        <v>322</v>
      </c>
    </row>
    <row r="75" spans="6:7" ht="12.75">
      <c r="F75" s="1">
        <f t="shared" si="2"/>
        <v>0</v>
      </c>
      <c r="G75" s="1">
        <f t="shared" si="3"/>
        <v>0</v>
      </c>
    </row>
    <row r="76" spans="1:8" ht="12.75">
      <c r="A76" s="1" t="s">
        <v>48</v>
      </c>
      <c r="B76" s="8" t="s">
        <v>47</v>
      </c>
      <c r="C76" s="4">
        <v>60</v>
      </c>
      <c r="D76" s="4">
        <v>3</v>
      </c>
      <c r="E76" s="4">
        <v>30</v>
      </c>
      <c r="F76" s="1">
        <f t="shared" si="2"/>
        <v>90</v>
      </c>
      <c r="G76" s="1">
        <f t="shared" si="3"/>
        <v>103.49999999999999</v>
      </c>
      <c r="H76" s="11">
        <v>103.5</v>
      </c>
    </row>
    <row r="78" ht="12.75">
      <c r="F78" s="1">
        <f>SUM(F2:F77)</f>
        <v>9857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2013-05-15T04:48:56Z</dcterms:modified>
  <cp:category/>
  <cp:version/>
  <cp:contentType/>
  <cp:contentStatus/>
</cp:coreProperties>
</file>