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<sst xmlns="http://schemas.openxmlformats.org/spreadsheetml/2006/main" count="654" uniqueCount="133">
  <si>
    <t>НИК</t>
  </si>
  <si>
    <t>ЗАКАЗ</t>
  </si>
  <si>
    <t>ЦЕНА за ед.</t>
  </si>
  <si>
    <t>ИТОГО</t>
  </si>
  <si>
    <t>Набор шок. конфет "Фиорелла" Н.Г.140г./12шт.(Вобро)</t>
  </si>
  <si>
    <t>kasteban</t>
  </si>
  <si>
    <t>ед.</t>
  </si>
  <si>
    <t>Ol'ga</t>
  </si>
  <si>
    <t> Yana Led</t>
  </si>
  <si>
    <t>Леся А</t>
  </si>
  <si>
    <t>Юля Кузнецова</t>
  </si>
  <si>
    <t>Miss Grol</t>
  </si>
  <si>
    <t>Ashlen</t>
  </si>
  <si>
    <t>Джуся</t>
  </si>
  <si>
    <t>Летящая</t>
  </si>
  <si>
    <t>НастюшаМ</t>
  </si>
  <si>
    <t>Инесик</t>
  </si>
  <si>
    <t>natacshka</t>
  </si>
  <si>
    <t>Набор шок. конфет "Фрутти де Марэ" Н.Г. 350г./6шт.(Вобро)</t>
  </si>
  <si>
    <t>ЗлаяТапка</t>
  </si>
  <si>
    <t>Selesta</t>
  </si>
  <si>
    <t>ТатьянаN</t>
  </si>
  <si>
    <t>Anastazi</t>
  </si>
  <si>
    <t>Ekaterina1</t>
  </si>
  <si>
    <t>innarein</t>
  </si>
  <si>
    <t>АвантюрА</t>
  </si>
  <si>
    <t>Pooh</t>
  </si>
  <si>
    <t>Lileya</t>
  </si>
  <si>
    <t>Enygma</t>
  </si>
  <si>
    <t> lip22</t>
  </si>
  <si>
    <t>eastflyer</t>
  </si>
  <si>
    <t>Елен-ка</t>
  </si>
  <si>
    <t>Набор шок. конфет "Фрутти де Марэ" белая 355г/6шт(Вобро)</t>
  </si>
  <si>
    <t>natalicat1983</t>
  </si>
  <si>
    <t>Татьяна Красникова</t>
  </si>
  <si>
    <t>Жевательный мармелад Малинки (1,8 кг) телевиз. (Диана) (60045)</t>
  </si>
  <si>
    <t>Белая Тигра</t>
  </si>
  <si>
    <t>seahel</t>
  </si>
  <si>
    <t>Жеват.мармелад банан в сахаре 2,0 кг телевизор (00100)(Милано)</t>
  </si>
  <si>
    <t>*NaТаша*</t>
  </si>
  <si>
    <t>Флориана</t>
  </si>
  <si>
    <t>Class02</t>
  </si>
  <si>
    <t>KISSka-</t>
  </si>
  <si>
    <t>Шок.конфеты "Кошачьи язычки" 100г/20шт НГ (58506)</t>
  </si>
  <si>
    <t>Yana Led</t>
  </si>
  <si>
    <t>JuliaD_25</t>
  </si>
  <si>
    <t>антонайтус</t>
  </si>
  <si>
    <t>Yana79</t>
  </si>
  <si>
    <t>Ол_га</t>
  </si>
  <si>
    <t>Airy_Barnaul</t>
  </si>
  <si>
    <t> Леся А</t>
  </si>
  <si>
    <t>Марина777</t>
  </si>
  <si>
    <t>Тропиканка</t>
  </si>
  <si>
    <t>odezhka</t>
  </si>
  <si>
    <t>Аульчанка</t>
  </si>
  <si>
    <t>Talik_m</t>
  </si>
  <si>
    <t>Царевна Лебедь</t>
  </si>
  <si>
    <t>olimonina</t>
  </si>
  <si>
    <t>Карамель На бис! (Браво) фруктовая (1,2) телевиз. (Булик) (10057)</t>
  </si>
  <si>
    <t>Шок.конфеты "Мешанка Танго" НГ  ассорти 3кг (Гибар)</t>
  </si>
  <si>
    <t>katty.sm</t>
  </si>
  <si>
    <t>Мелена375</t>
  </si>
  <si>
    <t>Шок.конфеты "ФАНТАЗИЯ НГ" 1.0 кг</t>
  </si>
  <si>
    <t>Шок.конфеты "Дед мороз марцип.в шоколаде"1,6кг/ Хилдебранд</t>
  </si>
  <si>
    <t>D.a.s.h.a.</t>
  </si>
  <si>
    <t> Pooh</t>
  </si>
  <si>
    <t> Мелена375</t>
  </si>
  <si>
    <t> Царевна Лебедь</t>
  </si>
  <si>
    <t>Жеват.мармелад  Бегемотики 1,6кг пластик (Милано)</t>
  </si>
  <si>
    <t>Маркизка</t>
  </si>
  <si>
    <t>Сластенка</t>
  </si>
  <si>
    <t>Жеват.мармелад "Зверята " 1,6кг пластик (Милано)</t>
  </si>
  <si>
    <t>Жеват.мармелад "Фруктовый микс" 1,6кг пластик (Милано)</t>
  </si>
  <si>
    <t>Молочный шоколад с начинкой коктеля "Айришкрим" 90г./22шт/Ютженко</t>
  </si>
  <si>
    <t>Sunny_Cat</t>
  </si>
  <si>
    <t>Leluh</t>
  </si>
  <si>
    <t>GSofi</t>
  </si>
  <si>
    <t>Молочный шоколад с начинкой коктеля "Пинаколада" 90г./22шт/Ютженко</t>
  </si>
  <si>
    <t>NatalyaVlady</t>
  </si>
  <si>
    <t>Молочный шоколад  100г./20шт./Ютженко</t>
  </si>
  <si>
    <t>Татулька</t>
  </si>
  <si>
    <t>Марина 777</t>
  </si>
  <si>
    <t>Лисичка Надя</t>
  </si>
  <si>
    <t>Млеколадки 4 вида сливочный 100г/16шт (00347)</t>
  </si>
  <si>
    <t>Машкина</t>
  </si>
  <si>
    <t>ГригАлина</t>
  </si>
  <si>
    <t> Lileya</t>
  </si>
  <si>
    <t>Наб.шок.конфет "Шокол.медвежата"3D для девочек и мальчиков 172г/10шт(Пралини)   мальч.</t>
  </si>
  <si>
    <t>Наб.шок.конфет "Шокол.медвежата"3D для девочек и мальчиков 172г/10шт(Пралини)   6д, 4м</t>
  </si>
  <si>
    <t>Наб.шок.конфет "Шокол.медвежата"3D для девочек и мальчиков 172г/10шт(Пралини)   2д, 2м.</t>
  </si>
  <si>
    <t>Наб.шок.конфет "Шокол.медвежата"3D для девочек и мальчиков 172г/10шт(Пралини)   дев.</t>
  </si>
  <si>
    <t>Наб.шок.конфет "Шокол.медвежата"3D для девочек и мальчиков 172г/10шт(Пралини)   д.м..</t>
  </si>
  <si>
    <t xml:space="preserve">Наб.шок.конфет "Шокол.медвежата"3D для девочек и мальчиков 172г/10шт(Пралини)   </t>
  </si>
  <si>
    <t>Классический темный шоколад 90г./20шт/Ютженко</t>
  </si>
  <si>
    <t>Наб.шок.конфет "БЕЛЛА ВИСТА" подарок с бантиком ассорти, жел, салат, красн. 216г/8шт(Пралини)</t>
  </si>
  <si>
    <t> Sunny_Cat</t>
  </si>
  <si>
    <t>tana9191</t>
  </si>
  <si>
    <t>Вишня с ликером в шоколаде 1,5 кг(Вобро)</t>
  </si>
  <si>
    <t>Шок.конфеты "Адвокат" с нач. адвокат 2кг (Матео)</t>
  </si>
  <si>
    <t>oxano4ka</t>
  </si>
  <si>
    <t>Шок. конфеты "Фистачио" 2,6кг(Вобро)</t>
  </si>
  <si>
    <t>Шок. конфеты "Фрутти де Марэ" 2,0кг(Вобро)</t>
  </si>
  <si>
    <t>Шок.конфеты Бутылочки с ликером шок.1,8 кг/Хилдебранд</t>
  </si>
  <si>
    <t>Лиcик_2</t>
  </si>
  <si>
    <t>Шок.конфеты Александра микс 2,1кг/Хилдебранд</t>
  </si>
  <si>
    <t>Квартет (4 вкуса) 2,8кг(Вобро)</t>
  </si>
  <si>
    <t>Календарь "Дед Мороз и Снегурочка" Н.Г. 75гх20 шт</t>
  </si>
  <si>
    <t>relaniuM</t>
  </si>
  <si>
    <t>Татьяна N</t>
  </si>
  <si>
    <t>Трикси</t>
  </si>
  <si>
    <t>pooh</t>
  </si>
  <si>
    <t>Наб.шок.конфет "Твистер Микс" 200г/10шт(Пралини)</t>
  </si>
  <si>
    <t>Набор шок. конфет "Отличное пралине" 330г/6шт(Вобро)</t>
  </si>
  <si>
    <t>Шок.конфеты Вишня  в ликере шок.1,95кг/Хилдебранд</t>
  </si>
  <si>
    <t>Шок.конфеты Вишня  в коньяке шок.1,95кг/Хилдебранд</t>
  </si>
  <si>
    <t>Шок.конфеты Водка микс 1,3кг/Хилдебранд</t>
  </si>
  <si>
    <t>Шок.конфеты "Дед мороз ореховый в шоколаде"2,1кг/Хилдебранд</t>
  </si>
  <si>
    <t>Молочный шоколад "Хибби" 100г/20шт (58444)</t>
  </si>
  <si>
    <t>миг 1</t>
  </si>
  <si>
    <t>Молочный шоколад "Хибби" белое и черное 100г/20шт</t>
  </si>
  <si>
    <t>Юлюшк@</t>
  </si>
  <si>
    <t>Набор шок. конфет "Шоколадные розы" Н.Г. 145г/48шт(Вобро)</t>
  </si>
  <si>
    <t> JuliaD_25</t>
  </si>
  <si>
    <t>Набор шок. конфет "Делиссимо" 250г/8шт(Вобро)</t>
  </si>
  <si>
    <t>Шок.конфеты "Божья коровка" с крем-орех нач. 2кг (Матео)</t>
  </si>
  <si>
    <t>Шок.конфеты "Пчелки" с крем-клубн. нач. 2кг (Матео)</t>
  </si>
  <si>
    <t>Млеколадки "ХИББИ" ореховый вкус 50г/18 шт</t>
  </si>
  <si>
    <t>Млеколадки "ХИББИ" йогурт-клубника  вкус 50г/18 шт</t>
  </si>
  <si>
    <t>Млеколадки "ХИББИ" кремовый вкус 50г/18 шт</t>
  </si>
  <si>
    <t>Млеколадки "ХИББИ" тоффи вкус 50г/18 шт</t>
  </si>
  <si>
    <t>скидка  1,476%</t>
  </si>
  <si>
    <t>сорг%</t>
  </si>
  <si>
    <t>СДАЕМ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</si>
</sst>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="115" zoomScaleNormal="115" workbookViewId="0" topLeftCell="A304">
      <selection activeCell="H326" sqref="H326"/>
    </sheetView>
  </sheetViews>
  <sheetFormatPr defaultColWidth="9.140625" defaultRowHeight="12.75"/>
  <cols>
    <col min="1" max="1" width="20.421875" style="8" customWidth="1"/>
    <col min="2" max="2" width="54.00390625" style="4" customWidth="1"/>
    <col min="3" max="3" width="9.140625" style="3" customWidth="1"/>
    <col min="4" max="4" width="11.28125" style="3" customWidth="1"/>
    <col min="5" max="5" width="8.421875" style="1" customWidth="1"/>
    <col min="6" max="6" width="11.28125" style="3" customWidth="1"/>
    <col min="7" max="7" width="9.140625" style="1" customWidth="1"/>
    <col min="8" max="8" width="11.421875" style="2" bestFit="1" customWidth="1"/>
    <col min="9" max="16384" width="9.140625" style="1" customWidth="1"/>
  </cols>
  <sheetData>
    <row r="1" spans="1:8" s="5" customFormat="1" ht="12.75">
      <c r="A1" s="7" t="s">
        <v>0</v>
      </c>
      <c r="B1" s="6" t="s">
        <v>1</v>
      </c>
      <c r="C1" s="9" t="s">
        <v>6</v>
      </c>
      <c r="D1" s="5" t="s">
        <v>2</v>
      </c>
      <c r="E1" s="5" t="s">
        <v>3</v>
      </c>
      <c r="F1" s="5" t="s">
        <v>130</v>
      </c>
      <c r="G1" s="5" t="s">
        <v>131</v>
      </c>
      <c r="H1" s="5" t="s">
        <v>132</v>
      </c>
    </row>
    <row r="2" spans="1:8" s="16" customFormat="1" ht="12.75">
      <c r="A2" s="13" t="s">
        <v>29</v>
      </c>
      <c r="B2" s="14" t="s">
        <v>18</v>
      </c>
      <c r="C2" s="15">
        <v>4</v>
      </c>
      <c r="D2" s="15">
        <v>189</v>
      </c>
      <c r="E2" s="16">
        <f>C2*D2</f>
        <v>756</v>
      </c>
      <c r="F2" s="15">
        <f>(E2)*(1-1.476%)</f>
        <v>744.84144</v>
      </c>
      <c r="G2" s="16">
        <f>(F2)*(1+15%)</f>
        <v>856.5676559999999</v>
      </c>
      <c r="H2" s="17">
        <v>857</v>
      </c>
    </row>
    <row r="3" spans="1:7" ht="12.75">
      <c r="A3" s="8" t="s">
        <v>39</v>
      </c>
      <c r="B3" s="4" t="s">
        <v>38</v>
      </c>
      <c r="C3" s="3">
        <v>0.2</v>
      </c>
      <c r="D3" s="3">
        <v>141</v>
      </c>
      <c r="E3" s="1">
        <f>C3*D3</f>
        <v>28.200000000000003</v>
      </c>
      <c r="F3" s="3">
        <f>(E3)*(1-1.476%)</f>
        <v>27.783768000000002</v>
      </c>
      <c r="G3" s="1">
        <f aca="true" t="shared" si="0" ref="G3:G66">(F3)*(1+15%)</f>
        <v>31.9513332</v>
      </c>
    </row>
    <row r="4" spans="1:7" ht="12.75">
      <c r="A4" s="8" t="s">
        <v>39</v>
      </c>
      <c r="B4" s="4" t="s">
        <v>63</v>
      </c>
      <c r="C4" s="3">
        <v>0.2</v>
      </c>
      <c r="D4" s="3">
        <v>338.72</v>
      </c>
      <c r="E4" s="1">
        <f>C4*D4</f>
        <v>67.74400000000001</v>
      </c>
      <c r="F4" s="3">
        <f>(E4)*(1-1.476%)</f>
        <v>66.74409856000001</v>
      </c>
      <c r="G4" s="1">
        <f t="shared" si="0"/>
        <v>76.75571334400001</v>
      </c>
    </row>
    <row r="5" spans="1:7" ht="12.75">
      <c r="A5" s="8" t="s">
        <v>39</v>
      </c>
      <c r="B5" s="4" t="s">
        <v>83</v>
      </c>
      <c r="C5" s="3">
        <v>2</v>
      </c>
      <c r="D5" s="3">
        <v>26.3</v>
      </c>
      <c r="E5" s="1">
        <f>C5*D5</f>
        <v>52.6</v>
      </c>
      <c r="F5" s="3">
        <f>(E5)*(1-1.476%)</f>
        <v>51.823624</v>
      </c>
      <c r="G5" s="1">
        <f t="shared" si="0"/>
        <v>59.5971676</v>
      </c>
    </row>
    <row r="6" spans="1:7" ht="12.75">
      <c r="A6" s="8" t="s">
        <v>39</v>
      </c>
      <c r="B6" s="4" t="s">
        <v>106</v>
      </c>
      <c r="C6" s="3">
        <v>4</v>
      </c>
      <c r="D6" s="3">
        <v>42</v>
      </c>
      <c r="E6" s="1">
        <f>C6*D6</f>
        <v>168</v>
      </c>
      <c r="F6" s="3">
        <f>(E6)*(1-1.476%)</f>
        <v>165.52032</v>
      </c>
      <c r="G6" s="1">
        <f t="shared" si="0"/>
        <v>190.348368</v>
      </c>
    </row>
    <row r="7" spans="1:7" ht="12.75">
      <c r="A7" s="8" t="s">
        <v>39</v>
      </c>
      <c r="B7" s="4" t="s">
        <v>116</v>
      </c>
      <c r="C7" s="3">
        <v>0.2</v>
      </c>
      <c r="D7" s="3">
        <v>338.72</v>
      </c>
      <c r="E7" s="1">
        <f>C7*D7</f>
        <v>67.74400000000001</v>
      </c>
      <c r="F7" s="3">
        <f>(E7)*(1-1.476%)</f>
        <v>66.74409856000001</v>
      </c>
      <c r="G7" s="1">
        <f t="shared" si="0"/>
        <v>76.75571334400001</v>
      </c>
    </row>
    <row r="8" spans="1:7" ht="12.75">
      <c r="A8" s="8" t="s">
        <v>39</v>
      </c>
      <c r="B8" s="4" t="s">
        <v>117</v>
      </c>
      <c r="C8" s="3">
        <v>2</v>
      </c>
      <c r="D8" s="3">
        <v>26.5</v>
      </c>
      <c r="E8" s="1">
        <f>C8*D8</f>
        <v>53</v>
      </c>
      <c r="F8" s="3">
        <f>(E8)*(1-1.476%)</f>
        <v>52.21772</v>
      </c>
      <c r="G8" s="1">
        <f t="shared" si="0"/>
        <v>60.050377999999995</v>
      </c>
    </row>
    <row r="9" spans="1:7" ht="12.75">
      <c r="A9" s="8" t="s">
        <v>39</v>
      </c>
      <c r="B9" s="4" t="s">
        <v>119</v>
      </c>
      <c r="C9" s="3">
        <v>2</v>
      </c>
      <c r="D9" s="3">
        <v>26.5</v>
      </c>
      <c r="E9" s="1">
        <f>C9*D9</f>
        <v>53</v>
      </c>
      <c r="F9" s="3">
        <f>(E9)*(1-1.476%)</f>
        <v>52.21772</v>
      </c>
      <c r="G9" s="1">
        <f t="shared" si="0"/>
        <v>60.050377999999995</v>
      </c>
    </row>
    <row r="10" spans="1:7" ht="12.75">
      <c r="A10" s="8" t="s">
        <v>39</v>
      </c>
      <c r="B10" s="4" t="s">
        <v>124</v>
      </c>
      <c r="C10" s="3">
        <v>0.2</v>
      </c>
      <c r="D10" s="3">
        <v>248</v>
      </c>
      <c r="E10" s="1">
        <f>C10*D10</f>
        <v>49.6</v>
      </c>
      <c r="F10" s="3">
        <f>(E10)*(1-1.476%)</f>
        <v>48.867904</v>
      </c>
      <c r="G10" s="1">
        <f t="shared" si="0"/>
        <v>56.198089599999996</v>
      </c>
    </row>
    <row r="11" spans="1:7" ht="12.75">
      <c r="A11" s="8" t="s">
        <v>39</v>
      </c>
      <c r="B11" s="4" t="s">
        <v>125</v>
      </c>
      <c r="C11" s="3">
        <v>0.2</v>
      </c>
      <c r="D11" s="3">
        <v>248</v>
      </c>
      <c r="E11" s="1">
        <f>C11*D11</f>
        <v>49.6</v>
      </c>
      <c r="F11" s="3">
        <f>(E11)*(1-1.476%)</f>
        <v>48.867904</v>
      </c>
      <c r="G11" s="1">
        <f t="shared" si="0"/>
        <v>56.198089599999996</v>
      </c>
    </row>
    <row r="12" spans="1:8" ht="12.75">
      <c r="A12" s="8" t="s">
        <v>39</v>
      </c>
      <c r="B12" s="4" t="s">
        <v>126</v>
      </c>
      <c r="C12" s="3">
        <v>3</v>
      </c>
      <c r="D12" s="3">
        <v>16.5</v>
      </c>
      <c r="E12" s="1">
        <f>C12*D12</f>
        <v>49.5</v>
      </c>
      <c r="F12" s="3">
        <f>(E12)*(1-1.476%)</f>
        <v>48.76938</v>
      </c>
      <c r="G12" s="1">
        <f t="shared" si="0"/>
        <v>56.08478699999999</v>
      </c>
      <c r="H12" s="18">
        <f>SUM(G3:G12)</f>
        <v>723.9900176880001</v>
      </c>
    </row>
    <row r="13" spans="1:8" s="16" customFormat="1" ht="12.75">
      <c r="A13" s="13" t="s">
        <v>49</v>
      </c>
      <c r="B13" s="14" t="s">
        <v>43</v>
      </c>
      <c r="C13" s="15">
        <v>5</v>
      </c>
      <c r="D13" s="15">
        <v>49.9</v>
      </c>
      <c r="E13" s="16">
        <f>C13*D13</f>
        <v>249.5</v>
      </c>
      <c r="F13" s="15">
        <f>(E13)*(1-1.476%)</f>
        <v>245.81738</v>
      </c>
      <c r="G13" s="16">
        <f t="shared" si="0"/>
        <v>282.689987</v>
      </c>
      <c r="H13" s="17"/>
    </row>
    <row r="14" spans="1:8" s="16" customFormat="1" ht="12.75">
      <c r="A14" s="13" t="s">
        <v>49</v>
      </c>
      <c r="B14" s="14" t="s">
        <v>94</v>
      </c>
      <c r="C14" s="15">
        <v>1</v>
      </c>
      <c r="D14" s="15">
        <v>135</v>
      </c>
      <c r="E14" s="16">
        <f>C14*D14</f>
        <v>135</v>
      </c>
      <c r="F14" s="15">
        <f>(E14)*(1-1.476%)</f>
        <v>133.0074</v>
      </c>
      <c r="G14" s="16">
        <f t="shared" si="0"/>
        <v>152.95851</v>
      </c>
      <c r="H14" s="17"/>
    </row>
    <row r="15" spans="1:8" s="16" customFormat="1" ht="12.75">
      <c r="A15" s="13" t="s">
        <v>49</v>
      </c>
      <c r="B15" s="14" t="s">
        <v>111</v>
      </c>
      <c r="C15" s="15">
        <v>3</v>
      </c>
      <c r="D15" s="15">
        <v>91.6</v>
      </c>
      <c r="E15" s="16">
        <f>C15*D15</f>
        <v>274.79999999999995</v>
      </c>
      <c r="F15" s="15">
        <f>(E15)*(1-1.476%)</f>
        <v>270.743952</v>
      </c>
      <c r="G15" s="16">
        <f t="shared" si="0"/>
        <v>311.35554479999996</v>
      </c>
      <c r="H15" s="17"/>
    </row>
    <row r="16" spans="1:8" s="16" customFormat="1" ht="12.75" customHeight="1">
      <c r="A16" s="13" t="s">
        <v>49</v>
      </c>
      <c r="B16" s="14" t="s">
        <v>121</v>
      </c>
      <c r="C16" s="15">
        <v>4</v>
      </c>
      <c r="D16" s="15">
        <v>80.02</v>
      </c>
      <c r="E16" s="16">
        <f>C16*D16</f>
        <v>320.08</v>
      </c>
      <c r="F16" s="15">
        <f>(E16)*(1-1.476%)</f>
        <v>315.3556192</v>
      </c>
      <c r="G16" s="16">
        <f t="shared" si="0"/>
        <v>362.6589620799999</v>
      </c>
      <c r="H16" s="17"/>
    </row>
    <row r="17" spans="1:8" s="16" customFormat="1" ht="12.75">
      <c r="A17" s="13" t="s">
        <v>49</v>
      </c>
      <c r="B17" s="14" t="s">
        <v>129</v>
      </c>
      <c r="C17" s="15">
        <v>2</v>
      </c>
      <c r="D17" s="15">
        <v>16.5</v>
      </c>
      <c r="E17" s="16">
        <f>C17*D17</f>
        <v>33</v>
      </c>
      <c r="F17" s="15">
        <f>(E17)*(1-1.476%)</f>
        <v>32.51292</v>
      </c>
      <c r="G17" s="16">
        <f t="shared" si="0"/>
        <v>37.389858</v>
      </c>
      <c r="H17" s="19">
        <f>SUM(G13:G17)</f>
        <v>1147.05286188</v>
      </c>
    </row>
    <row r="18" spans="1:7" ht="12.75">
      <c r="A18" s="8" t="s">
        <v>22</v>
      </c>
      <c r="B18" s="4" t="s">
        <v>18</v>
      </c>
      <c r="C18" s="3">
        <v>1</v>
      </c>
      <c r="D18" s="3">
        <v>189</v>
      </c>
      <c r="E18" s="1">
        <f>C18*D18</f>
        <v>189</v>
      </c>
      <c r="F18" s="3">
        <f>(E18)*(1-1.476%)</f>
        <v>186.21036</v>
      </c>
      <c r="G18" s="1">
        <f t="shared" si="0"/>
        <v>214.14191399999999</v>
      </c>
    </row>
    <row r="19" spans="1:7" ht="12.75">
      <c r="A19" s="11" t="s">
        <v>22</v>
      </c>
      <c r="B19" s="4" t="s">
        <v>43</v>
      </c>
      <c r="C19" s="3">
        <v>1</v>
      </c>
      <c r="D19" s="3">
        <v>49.9</v>
      </c>
      <c r="E19" s="1">
        <f>C19*D19</f>
        <v>49.9</v>
      </c>
      <c r="F19" s="3">
        <f>(E19)*(1-1.476%)</f>
        <v>49.163475999999996</v>
      </c>
      <c r="G19" s="1">
        <f t="shared" si="0"/>
        <v>56.53799739999999</v>
      </c>
    </row>
    <row r="20" spans="1:8" ht="12.75" customHeight="1">
      <c r="A20" s="8" t="s">
        <v>22</v>
      </c>
      <c r="B20" s="4" t="s">
        <v>116</v>
      </c>
      <c r="C20" s="3">
        <v>0.2</v>
      </c>
      <c r="D20" s="3">
        <v>338.72</v>
      </c>
      <c r="E20" s="1">
        <f>C20*D20</f>
        <v>67.74400000000001</v>
      </c>
      <c r="F20" s="3">
        <f>(E20)*(1-1.476%)</f>
        <v>66.74409856000001</v>
      </c>
      <c r="G20" s="1">
        <f t="shared" si="0"/>
        <v>76.75571334400001</v>
      </c>
      <c r="H20" s="18">
        <f>SUM(G18:G20)</f>
        <v>347.435624744</v>
      </c>
    </row>
    <row r="21" spans="1:8" s="16" customFormat="1" ht="12.75">
      <c r="A21" s="13" t="s">
        <v>12</v>
      </c>
      <c r="B21" s="14" t="s">
        <v>38</v>
      </c>
      <c r="C21" s="15">
        <v>0.2</v>
      </c>
      <c r="D21" s="15">
        <v>141</v>
      </c>
      <c r="E21" s="16">
        <f>C21*D21</f>
        <v>28.200000000000003</v>
      </c>
      <c r="F21" s="15">
        <f>(E21)*(1-1.476%)</f>
        <v>27.783768000000002</v>
      </c>
      <c r="G21" s="16">
        <f t="shared" si="0"/>
        <v>31.9513332</v>
      </c>
      <c r="H21" s="17"/>
    </row>
    <row r="22" spans="1:8" s="16" customFormat="1" ht="12.75">
      <c r="A22" s="13" t="s">
        <v>12</v>
      </c>
      <c r="B22" s="14" t="s">
        <v>4</v>
      </c>
      <c r="C22" s="15">
        <v>3</v>
      </c>
      <c r="D22" s="15">
        <v>69.76</v>
      </c>
      <c r="E22" s="16">
        <f>C22*D22</f>
        <v>209.28000000000003</v>
      </c>
      <c r="F22" s="15">
        <f>(E22)*(1-1.476%)</f>
        <v>206.19102720000004</v>
      </c>
      <c r="G22" s="16">
        <f t="shared" si="0"/>
        <v>237.11968128000004</v>
      </c>
      <c r="H22" s="17"/>
    </row>
    <row r="23" spans="1:8" s="16" customFormat="1" ht="12.75" customHeight="1">
      <c r="A23" s="13" t="s">
        <v>12</v>
      </c>
      <c r="B23" s="14" t="s">
        <v>43</v>
      </c>
      <c r="C23" s="15">
        <v>6</v>
      </c>
      <c r="D23" s="15">
        <v>49.9</v>
      </c>
      <c r="E23" s="16">
        <f>C23*D23</f>
        <v>299.4</v>
      </c>
      <c r="F23" s="15">
        <f>(E23)*(1-1.476%)</f>
        <v>294.98085599999996</v>
      </c>
      <c r="G23" s="16">
        <f t="shared" si="0"/>
        <v>339.2279843999999</v>
      </c>
      <c r="H23" s="17"/>
    </row>
    <row r="24" spans="1:8" s="16" customFormat="1" ht="12.75">
      <c r="A24" s="13" t="s">
        <v>12</v>
      </c>
      <c r="B24" s="14" t="s">
        <v>63</v>
      </c>
      <c r="C24" s="15">
        <v>0.3</v>
      </c>
      <c r="D24" s="15">
        <v>338.72</v>
      </c>
      <c r="E24" s="16">
        <f>C24*D24</f>
        <v>101.616</v>
      </c>
      <c r="F24" s="15">
        <f>(E24)*(1-1.476%)</f>
        <v>100.11614784</v>
      </c>
      <c r="G24" s="16">
        <f t="shared" si="0"/>
        <v>115.133570016</v>
      </c>
      <c r="H24" s="17"/>
    </row>
    <row r="25" spans="1:8" s="16" customFormat="1" ht="12.75">
      <c r="A25" s="13" t="s">
        <v>12</v>
      </c>
      <c r="B25" s="14" t="s">
        <v>73</v>
      </c>
      <c r="C25" s="15">
        <v>4</v>
      </c>
      <c r="D25" s="15">
        <v>28.9</v>
      </c>
      <c r="E25" s="16">
        <f>C25*D25</f>
        <v>115.6</v>
      </c>
      <c r="F25" s="15">
        <f>(E25)*(1-1.476%)</f>
        <v>113.893744</v>
      </c>
      <c r="G25" s="16">
        <f t="shared" si="0"/>
        <v>130.97780559999998</v>
      </c>
      <c r="H25" s="17"/>
    </row>
    <row r="26" spans="1:8" s="16" customFormat="1" ht="12.75">
      <c r="A26" s="13" t="s">
        <v>12</v>
      </c>
      <c r="B26" s="14" t="s">
        <v>77</v>
      </c>
      <c r="C26" s="15">
        <v>2</v>
      </c>
      <c r="D26" s="15">
        <v>28.9</v>
      </c>
      <c r="E26" s="16">
        <f>C26*D26</f>
        <v>57.8</v>
      </c>
      <c r="F26" s="15">
        <f>(E26)*(1-1.476%)</f>
        <v>56.946872</v>
      </c>
      <c r="G26" s="16">
        <f t="shared" si="0"/>
        <v>65.48890279999999</v>
      </c>
      <c r="H26" s="17"/>
    </row>
    <row r="27" spans="1:8" s="16" customFormat="1" ht="12.75">
      <c r="A27" s="13" t="s">
        <v>12</v>
      </c>
      <c r="B27" s="14" t="s">
        <v>83</v>
      </c>
      <c r="C27" s="15">
        <v>2</v>
      </c>
      <c r="D27" s="15">
        <v>26.3</v>
      </c>
      <c r="E27" s="16">
        <f>C27*D27</f>
        <v>52.6</v>
      </c>
      <c r="F27" s="15">
        <f>(E27)*(1-1.476%)</f>
        <v>51.823624</v>
      </c>
      <c r="G27" s="16">
        <f t="shared" si="0"/>
        <v>59.5971676</v>
      </c>
      <c r="H27" s="17"/>
    </row>
    <row r="28" spans="1:8" s="16" customFormat="1" ht="12.75">
      <c r="A28" s="13" t="s">
        <v>12</v>
      </c>
      <c r="B28" s="14" t="s">
        <v>94</v>
      </c>
      <c r="C28" s="15">
        <v>2</v>
      </c>
      <c r="D28" s="15">
        <v>135</v>
      </c>
      <c r="E28" s="16">
        <f>C28*D28</f>
        <v>270</v>
      </c>
      <c r="F28" s="15">
        <f>(E28)*(1-1.476%)</f>
        <v>266.0148</v>
      </c>
      <c r="G28" s="16">
        <f t="shared" si="0"/>
        <v>305.91702</v>
      </c>
      <c r="H28" s="17"/>
    </row>
    <row r="29" spans="1:8" s="16" customFormat="1" ht="12.75" customHeight="1">
      <c r="A29" s="13" t="s">
        <v>12</v>
      </c>
      <c r="B29" s="14" t="s">
        <v>98</v>
      </c>
      <c r="C29" s="15">
        <v>0.2</v>
      </c>
      <c r="D29" s="15">
        <v>248</v>
      </c>
      <c r="E29" s="16">
        <f>C29*D29</f>
        <v>49.6</v>
      </c>
      <c r="F29" s="15">
        <f>(E29)*(1-1.476%)</f>
        <v>48.867904</v>
      </c>
      <c r="G29" s="16">
        <f t="shared" si="0"/>
        <v>56.198089599999996</v>
      </c>
      <c r="H29" s="17"/>
    </row>
    <row r="30" spans="1:8" s="16" customFormat="1" ht="12.75">
      <c r="A30" s="13" t="s">
        <v>12</v>
      </c>
      <c r="B30" s="14" t="s">
        <v>106</v>
      </c>
      <c r="C30" s="15">
        <v>3</v>
      </c>
      <c r="D30" s="15">
        <v>42</v>
      </c>
      <c r="E30" s="16">
        <f>C30*D30</f>
        <v>126</v>
      </c>
      <c r="F30" s="15">
        <f>(E30)*(1-1.476%)</f>
        <v>124.14024</v>
      </c>
      <c r="G30" s="16">
        <f t="shared" si="0"/>
        <v>142.761276</v>
      </c>
      <c r="H30" s="17"/>
    </row>
    <row r="31" spans="1:8" s="16" customFormat="1" ht="12.75">
      <c r="A31" s="13" t="s">
        <v>12</v>
      </c>
      <c r="B31" s="14" t="s">
        <v>111</v>
      </c>
      <c r="C31" s="15">
        <v>2</v>
      </c>
      <c r="D31" s="15">
        <v>91.6</v>
      </c>
      <c r="E31" s="16">
        <f>C31*D31</f>
        <v>183.2</v>
      </c>
      <c r="F31" s="15">
        <f>(E31)*(1-1.476%)</f>
        <v>180.49596799999998</v>
      </c>
      <c r="G31" s="16">
        <f t="shared" si="0"/>
        <v>207.57036319999995</v>
      </c>
      <c r="H31" s="17"/>
    </row>
    <row r="32" spans="1:8" s="16" customFormat="1" ht="12.75">
      <c r="A32" s="13" t="s">
        <v>12</v>
      </c>
      <c r="B32" s="14" t="s">
        <v>117</v>
      </c>
      <c r="C32" s="15">
        <v>3</v>
      </c>
      <c r="D32" s="15">
        <v>26.5</v>
      </c>
      <c r="E32" s="16">
        <f>C32*D32</f>
        <v>79.5</v>
      </c>
      <c r="F32" s="15">
        <f>(E32)*(1-1.476%)</f>
        <v>78.32658</v>
      </c>
      <c r="G32" s="16">
        <f t="shared" si="0"/>
        <v>90.075567</v>
      </c>
      <c r="H32" s="17"/>
    </row>
    <row r="33" spans="1:8" s="16" customFormat="1" ht="12.75">
      <c r="A33" s="13" t="s">
        <v>12</v>
      </c>
      <c r="B33" s="14" t="s">
        <v>119</v>
      </c>
      <c r="C33" s="15">
        <v>1</v>
      </c>
      <c r="D33" s="15">
        <v>26.5</v>
      </c>
      <c r="E33" s="16">
        <f>C33*D33</f>
        <v>26.5</v>
      </c>
      <c r="F33" s="15">
        <f>(E33)*(1-1.476%)</f>
        <v>26.10886</v>
      </c>
      <c r="G33" s="16">
        <f t="shared" si="0"/>
        <v>30.025188999999997</v>
      </c>
      <c r="H33" s="17"/>
    </row>
    <row r="34" spans="1:8" s="16" customFormat="1" ht="12.75">
      <c r="A34" s="13" t="s">
        <v>12</v>
      </c>
      <c r="B34" s="14" t="s">
        <v>124</v>
      </c>
      <c r="C34" s="15">
        <v>0.2</v>
      </c>
      <c r="D34" s="15">
        <v>248</v>
      </c>
      <c r="E34" s="16">
        <f>C34*D34</f>
        <v>49.6</v>
      </c>
      <c r="F34" s="15">
        <f>(E34)*(1-1.476%)</f>
        <v>48.867904</v>
      </c>
      <c r="G34" s="16">
        <f t="shared" si="0"/>
        <v>56.198089599999996</v>
      </c>
      <c r="H34" s="17"/>
    </row>
    <row r="35" spans="1:8" s="16" customFormat="1" ht="12.75">
      <c r="A35" s="13" t="s">
        <v>12</v>
      </c>
      <c r="B35" s="14" t="s">
        <v>125</v>
      </c>
      <c r="C35" s="15">
        <v>0.2</v>
      </c>
      <c r="D35" s="15">
        <v>248</v>
      </c>
      <c r="E35" s="16">
        <f>C35*D35</f>
        <v>49.6</v>
      </c>
      <c r="F35" s="15">
        <f>(E35)*(1-1.476%)</f>
        <v>48.867904</v>
      </c>
      <c r="G35" s="16">
        <f t="shared" si="0"/>
        <v>56.198089599999996</v>
      </c>
      <c r="H35" s="17"/>
    </row>
    <row r="36" spans="1:8" s="16" customFormat="1" ht="12.75">
      <c r="A36" s="13" t="s">
        <v>12</v>
      </c>
      <c r="B36" s="14" t="s">
        <v>126</v>
      </c>
      <c r="C36" s="15">
        <v>1</v>
      </c>
      <c r="D36" s="15">
        <v>16.5</v>
      </c>
      <c r="E36" s="16">
        <f>C36*D36</f>
        <v>16.5</v>
      </c>
      <c r="F36" s="15">
        <f>(E36)*(1-1.476%)</f>
        <v>16.25646</v>
      </c>
      <c r="G36" s="16">
        <f t="shared" si="0"/>
        <v>18.694929</v>
      </c>
      <c r="H36" s="17"/>
    </row>
    <row r="37" spans="1:8" s="16" customFormat="1" ht="12.75">
      <c r="A37" s="13" t="s">
        <v>12</v>
      </c>
      <c r="B37" s="14" t="s">
        <v>127</v>
      </c>
      <c r="C37" s="15">
        <v>2</v>
      </c>
      <c r="D37" s="15">
        <v>16.5</v>
      </c>
      <c r="E37" s="16">
        <f>C37*D37</f>
        <v>33</v>
      </c>
      <c r="F37" s="15">
        <f>(E37)*(1-1.476%)</f>
        <v>32.51292</v>
      </c>
      <c r="G37" s="16">
        <f t="shared" si="0"/>
        <v>37.389858</v>
      </c>
      <c r="H37" s="17"/>
    </row>
    <row r="38" spans="1:8" s="16" customFormat="1" ht="12.75">
      <c r="A38" s="13" t="s">
        <v>12</v>
      </c>
      <c r="B38" s="14" t="s">
        <v>128</v>
      </c>
      <c r="C38" s="15">
        <v>2</v>
      </c>
      <c r="D38" s="15">
        <v>16.5</v>
      </c>
      <c r="E38" s="16">
        <f>C38*D38</f>
        <v>33</v>
      </c>
      <c r="F38" s="15">
        <f>(E38)*(1-1.476%)</f>
        <v>32.51292</v>
      </c>
      <c r="G38" s="16">
        <f t="shared" si="0"/>
        <v>37.389858</v>
      </c>
      <c r="H38" s="17"/>
    </row>
    <row r="39" spans="1:8" s="16" customFormat="1" ht="12.75">
      <c r="A39" s="13" t="s">
        <v>12</v>
      </c>
      <c r="B39" s="14" t="s">
        <v>129</v>
      </c>
      <c r="C39" s="15">
        <v>1</v>
      </c>
      <c r="D39" s="15">
        <v>16.5</v>
      </c>
      <c r="E39" s="16">
        <f>C39*D39</f>
        <v>16.5</v>
      </c>
      <c r="F39" s="15">
        <f>(E39)*(1-1.476%)</f>
        <v>16.25646</v>
      </c>
      <c r="G39" s="16">
        <f t="shared" si="0"/>
        <v>18.694929</v>
      </c>
      <c r="H39" s="19">
        <f>SUM(G21:G39)</f>
        <v>2036.609702896</v>
      </c>
    </row>
    <row r="40" spans="1:7" ht="12.75">
      <c r="A40" s="8" t="s">
        <v>41</v>
      </c>
      <c r="B40" s="4" t="s">
        <v>38</v>
      </c>
      <c r="C40" s="3">
        <v>0.9</v>
      </c>
      <c r="D40" s="3">
        <v>141</v>
      </c>
      <c r="E40" s="1">
        <f>C40*D40</f>
        <v>126.9</v>
      </c>
      <c r="F40" s="3">
        <f>(E40)*(1-1.476%)</f>
        <v>125.02695600000001</v>
      </c>
      <c r="G40" s="1">
        <f t="shared" si="0"/>
        <v>143.7809994</v>
      </c>
    </row>
    <row r="41" spans="1:7" ht="12.75">
      <c r="A41" s="8" t="s">
        <v>41</v>
      </c>
      <c r="B41" s="4" t="s">
        <v>62</v>
      </c>
      <c r="C41" s="3">
        <v>1</v>
      </c>
      <c r="D41" s="3">
        <v>253</v>
      </c>
      <c r="E41" s="1">
        <f>C41*D41</f>
        <v>253</v>
      </c>
      <c r="F41" s="3">
        <f>(E41)*(1-1.476%)</f>
        <v>249.26572</v>
      </c>
      <c r="G41" s="1">
        <f t="shared" si="0"/>
        <v>286.655578</v>
      </c>
    </row>
    <row r="42" spans="1:7" ht="12.75">
      <c r="A42" s="8" t="s">
        <v>41</v>
      </c>
      <c r="B42" s="4" t="s">
        <v>126</v>
      </c>
      <c r="C42" s="3">
        <v>2</v>
      </c>
      <c r="D42" s="3">
        <v>16.5</v>
      </c>
      <c r="E42" s="1">
        <f>C42*D42</f>
        <v>33</v>
      </c>
      <c r="F42" s="3">
        <f>(E42)*(1-1.476%)</f>
        <v>32.51292</v>
      </c>
      <c r="G42" s="1">
        <f t="shared" si="0"/>
        <v>37.389858</v>
      </c>
    </row>
    <row r="43" spans="1:8" ht="12.75">
      <c r="A43" s="8" t="s">
        <v>41</v>
      </c>
      <c r="B43" s="4" t="s">
        <v>129</v>
      </c>
      <c r="C43" s="3">
        <v>1</v>
      </c>
      <c r="D43" s="3">
        <v>16.5</v>
      </c>
      <c r="E43" s="1">
        <f>C43*D43</f>
        <v>16.5</v>
      </c>
      <c r="F43" s="3">
        <f>(E43)*(1-1.476%)</f>
        <v>16.25646</v>
      </c>
      <c r="G43" s="1">
        <f t="shared" si="0"/>
        <v>18.694929</v>
      </c>
      <c r="H43" s="18">
        <f>SUM(G40:G43)</f>
        <v>486.52136440000004</v>
      </c>
    </row>
    <row r="44" spans="1:8" s="16" customFormat="1" ht="12.75">
      <c r="A44" s="13" t="s">
        <v>64</v>
      </c>
      <c r="B44" s="14" t="s">
        <v>63</v>
      </c>
      <c r="C44" s="15">
        <v>0.2</v>
      </c>
      <c r="D44" s="15">
        <v>338.72</v>
      </c>
      <c r="E44" s="16">
        <f>C44*D44</f>
        <v>67.74400000000001</v>
      </c>
      <c r="F44" s="15">
        <f>(E44)*(1-1.476%)</f>
        <v>66.74409856000001</v>
      </c>
      <c r="G44" s="16">
        <f t="shared" si="0"/>
        <v>76.75571334400001</v>
      </c>
      <c r="H44" s="17"/>
    </row>
    <row r="45" spans="1:8" s="16" customFormat="1" ht="12.75">
      <c r="A45" s="13" t="s">
        <v>64</v>
      </c>
      <c r="B45" s="14" t="s">
        <v>106</v>
      </c>
      <c r="C45" s="15">
        <v>2</v>
      </c>
      <c r="D45" s="15">
        <v>42</v>
      </c>
      <c r="E45" s="16">
        <f>C45*D45</f>
        <v>84</v>
      </c>
      <c r="F45" s="15">
        <f>(E45)*(1-1.476%)</f>
        <v>82.76016</v>
      </c>
      <c r="G45" s="16">
        <f t="shared" si="0"/>
        <v>95.174184</v>
      </c>
      <c r="H45" s="19">
        <f>SUM(G44:G45)</f>
        <v>171.929897344</v>
      </c>
    </row>
    <row r="46" spans="1:7" ht="12.75">
      <c r="A46" s="8" t="s">
        <v>30</v>
      </c>
      <c r="B46" s="4" t="s">
        <v>18</v>
      </c>
      <c r="C46" s="3">
        <v>1</v>
      </c>
      <c r="D46" s="3">
        <v>189</v>
      </c>
      <c r="E46" s="1">
        <f>C46*D46</f>
        <v>189</v>
      </c>
      <c r="F46" s="3">
        <f>(E46)*(1-1.476%)</f>
        <v>186.21036</v>
      </c>
      <c r="G46" s="1">
        <f t="shared" si="0"/>
        <v>214.14191399999999</v>
      </c>
    </row>
    <row r="47" spans="1:7" ht="12.75">
      <c r="A47" s="8" t="s">
        <v>30</v>
      </c>
      <c r="B47" s="4" t="s">
        <v>63</v>
      </c>
      <c r="C47" s="3">
        <v>0.3</v>
      </c>
      <c r="D47" s="3">
        <v>338.72</v>
      </c>
      <c r="E47" s="1">
        <f>C47*D47</f>
        <v>101.616</v>
      </c>
      <c r="F47" s="3">
        <f>(E47)*(1-1.476%)</f>
        <v>100.11614784</v>
      </c>
      <c r="G47" s="1">
        <f t="shared" si="0"/>
        <v>115.133570016</v>
      </c>
    </row>
    <row r="48" spans="1:7" ht="12.75">
      <c r="A48" s="8" t="s">
        <v>30</v>
      </c>
      <c r="B48" s="4" t="s">
        <v>94</v>
      </c>
      <c r="C48" s="3">
        <v>3</v>
      </c>
      <c r="D48" s="3">
        <v>135</v>
      </c>
      <c r="E48" s="1">
        <f>C48*D48</f>
        <v>405</v>
      </c>
      <c r="F48" s="3">
        <f>(E48)*(1-1.476%)</f>
        <v>399.0222</v>
      </c>
      <c r="G48" s="1">
        <f t="shared" si="0"/>
        <v>458.87552999999997</v>
      </c>
    </row>
    <row r="49" spans="1:7" ht="12.75">
      <c r="A49" s="8" t="s">
        <v>30</v>
      </c>
      <c r="B49" s="4" t="s">
        <v>98</v>
      </c>
      <c r="C49" s="3">
        <v>0.4</v>
      </c>
      <c r="D49" s="3">
        <v>248</v>
      </c>
      <c r="E49" s="1">
        <f>C49*D49</f>
        <v>99.2</v>
      </c>
      <c r="F49" s="3">
        <f>(E49)*(1-1.476%)</f>
        <v>97.735808</v>
      </c>
      <c r="G49" s="1">
        <f t="shared" si="0"/>
        <v>112.39617919999999</v>
      </c>
    </row>
    <row r="50" spans="1:7" ht="12.75">
      <c r="A50" s="8" t="s">
        <v>30</v>
      </c>
      <c r="B50" s="4" t="s">
        <v>106</v>
      </c>
      <c r="C50" s="3">
        <v>4</v>
      </c>
      <c r="D50" s="3">
        <v>42</v>
      </c>
      <c r="E50" s="1">
        <f>C50*D50</f>
        <v>168</v>
      </c>
      <c r="F50" s="3">
        <f>(E50)*(1-1.476%)</f>
        <v>165.52032</v>
      </c>
      <c r="G50" s="1">
        <f t="shared" si="0"/>
        <v>190.348368</v>
      </c>
    </row>
    <row r="51" spans="1:8" ht="12.75">
      <c r="A51" s="8" t="s">
        <v>30</v>
      </c>
      <c r="B51" s="4" t="s">
        <v>121</v>
      </c>
      <c r="C51" s="3">
        <v>3</v>
      </c>
      <c r="D51" s="3">
        <v>80.02</v>
      </c>
      <c r="E51" s="1">
        <f>C51*D51</f>
        <v>240.06</v>
      </c>
      <c r="F51" s="3">
        <f>(E51)*(1-1.476%)</f>
        <v>236.5167144</v>
      </c>
      <c r="G51" s="1">
        <f t="shared" si="0"/>
        <v>271.99422155999997</v>
      </c>
      <c r="H51" s="18">
        <f>SUM(G46:G51)</f>
        <v>1362.8897827759997</v>
      </c>
    </row>
    <row r="52" spans="1:8" s="16" customFormat="1" ht="12.75">
      <c r="A52" s="13" t="s">
        <v>23</v>
      </c>
      <c r="B52" s="14" t="s">
        <v>121</v>
      </c>
      <c r="C52" s="15">
        <v>3</v>
      </c>
      <c r="D52" s="15">
        <v>80.02</v>
      </c>
      <c r="E52" s="16">
        <f>C52*D52</f>
        <v>240.06</v>
      </c>
      <c r="F52" s="15">
        <f>(E52)*(1-1.476%)</f>
        <v>236.5167144</v>
      </c>
      <c r="G52" s="16">
        <f t="shared" si="0"/>
        <v>271.99422155999997</v>
      </c>
      <c r="H52" s="17"/>
    </row>
    <row r="53" spans="1:8" s="16" customFormat="1" ht="12.75">
      <c r="A53" s="13" t="s">
        <v>23</v>
      </c>
      <c r="B53" s="14" t="s">
        <v>18</v>
      </c>
      <c r="C53" s="15">
        <v>2</v>
      </c>
      <c r="D53" s="15">
        <v>189</v>
      </c>
      <c r="E53" s="16">
        <f>C53*D53</f>
        <v>378</v>
      </c>
      <c r="F53" s="15">
        <f>(E53)*(1-1.476%)</f>
        <v>372.42072</v>
      </c>
      <c r="G53" s="16">
        <f t="shared" si="0"/>
        <v>428.28382799999997</v>
      </c>
      <c r="H53" s="19">
        <f>SUM(G52:G53)</f>
        <v>700.27804956</v>
      </c>
    </row>
    <row r="54" spans="1:7" ht="12.75">
      <c r="A54" s="8" t="s">
        <v>28</v>
      </c>
      <c r="B54" s="4" t="s">
        <v>18</v>
      </c>
      <c r="C54" s="3">
        <v>2</v>
      </c>
      <c r="D54" s="3">
        <v>189</v>
      </c>
      <c r="E54" s="1">
        <f>C54*D54</f>
        <v>378</v>
      </c>
      <c r="F54" s="3">
        <f>(E54)*(1-1.476%)</f>
        <v>372.42072</v>
      </c>
      <c r="G54" s="1">
        <f t="shared" si="0"/>
        <v>428.28382799999997</v>
      </c>
    </row>
    <row r="55" spans="1:7" ht="12.75">
      <c r="A55" s="8" t="s">
        <v>28</v>
      </c>
      <c r="B55" s="4" t="s">
        <v>43</v>
      </c>
      <c r="C55" s="3">
        <v>2</v>
      </c>
      <c r="D55" s="3">
        <v>49.9</v>
      </c>
      <c r="E55" s="1">
        <f>C55*D55</f>
        <v>99.8</v>
      </c>
      <c r="F55" s="3">
        <f>(E55)*(1-1.476%)</f>
        <v>98.32695199999999</v>
      </c>
      <c r="G55" s="1">
        <f t="shared" si="0"/>
        <v>113.07599479999998</v>
      </c>
    </row>
    <row r="56" spans="1:7" ht="12.75">
      <c r="A56" s="8" t="s">
        <v>28</v>
      </c>
      <c r="B56" s="4" t="s">
        <v>63</v>
      </c>
      <c r="C56" s="3">
        <v>0.4</v>
      </c>
      <c r="D56" s="3">
        <v>338.72</v>
      </c>
      <c r="E56" s="1">
        <f>C56*D56</f>
        <v>135.48800000000003</v>
      </c>
      <c r="F56" s="3">
        <f>(E56)*(1-1.476%)</f>
        <v>133.48819712000002</v>
      </c>
      <c r="G56" s="1">
        <f t="shared" si="0"/>
        <v>153.51142668800003</v>
      </c>
    </row>
    <row r="57" spans="1:7" ht="12.75">
      <c r="A57" s="8" t="s">
        <v>28</v>
      </c>
      <c r="B57" s="4" t="s">
        <v>77</v>
      </c>
      <c r="C57" s="3">
        <v>1</v>
      </c>
      <c r="D57" s="3">
        <v>28.9</v>
      </c>
      <c r="E57" s="1">
        <f>C57*D57</f>
        <v>28.9</v>
      </c>
      <c r="F57" s="3">
        <f>(E57)*(1-1.476%)</f>
        <v>28.473436</v>
      </c>
      <c r="G57" s="1">
        <f t="shared" si="0"/>
        <v>32.744451399999996</v>
      </c>
    </row>
    <row r="58" spans="1:8" ht="12.75" customHeight="1">
      <c r="A58" s="8" t="s">
        <v>28</v>
      </c>
      <c r="B58" s="4" t="s">
        <v>90</v>
      </c>
      <c r="C58" s="3">
        <v>1</v>
      </c>
      <c r="D58" s="3">
        <v>102.6</v>
      </c>
      <c r="E58" s="1">
        <f>C58*D58</f>
        <v>102.6</v>
      </c>
      <c r="F58" s="3">
        <f>(E58)*(1-1.476%)</f>
        <v>101.085624</v>
      </c>
      <c r="G58" s="1">
        <f t="shared" si="0"/>
        <v>116.24846759999998</v>
      </c>
      <c r="H58" s="18">
        <f>SUM(G54:G58)</f>
        <v>843.864168488</v>
      </c>
    </row>
    <row r="59" spans="1:8" s="16" customFormat="1" ht="12.75">
      <c r="A59" s="13" t="s">
        <v>76</v>
      </c>
      <c r="B59" s="14" t="s">
        <v>73</v>
      </c>
      <c r="C59" s="15">
        <v>1</v>
      </c>
      <c r="D59" s="15">
        <v>28.9</v>
      </c>
      <c r="E59" s="16">
        <f>C59*D59</f>
        <v>28.9</v>
      </c>
      <c r="F59" s="15">
        <f>(E59)*(1-1.476%)</f>
        <v>28.473436</v>
      </c>
      <c r="G59" s="16">
        <f t="shared" si="0"/>
        <v>32.744451399999996</v>
      </c>
      <c r="H59" s="17"/>
    </row>
    <row r="60" spans="1:7" ht="12.75">
      <c r="A60" s="8" t="s">
        <v>24</v>
      </c>
      <c r="B60" s="4" t="s">
        <v>18</v>
      </c>
      <c r="C60" s="10">
        <v>2</v>
      </c>
      <c r="D60" s="3">
        <v>189</v>
      </c>
      <c r="E60" s="1">
        <f>C60*D60</f>
        <v>378</v>
      </c>
      <c r="F60" s="3">
        <f>(E60)*(1-1.476%)</f>
        <v>372.42072</v>
      </c>
      <c r="G60" s="1">
        <f t="shared" si="0"/>
        <v>428.28382799999997</v>
      </c>
    </row>
    <row r="61" spans="1:7" ht="12.75" customHeight="1">
      <c r="A61" s="8" t="s">
        <v>24</v>
      </c>
      <c r="B61" s="4" t="s">
        <v>43</v>
      </c>
      <c r="C61" s="3">
        <v>2</v>
      </c>
      <c r="D61" s="3">
        <v>49.9</v>
      </c>
      <c r="E61" s="1">
        <f>C61*D61</f>
        <v>99.8</v>
      </c>
      <c r="F61" s="3">
        <f>(E61)*(1-1.476%)</f>
        <v>98.32695199999999</v>
      </c>
      <c r="G61" s="1">
        <f t="shared" si="0"/>
        <v>113.07599479999998</v>
      </c>
    </row>
    <row r="62" spans="1:7" ht="12.75">
      <c r="A62" s="8" t="s">
        <v>24</v>
      </c>
      <c r="B62" s="4" t="s">
        <v>94</v>
      </c>
      <c r="C62" s="3">
        <v>3</v>
      </c>
      <c r="D62" s="3">
        <v>135</v>
      </c>
      <c r="E62" s="1">
        <f>C62*D62</f>
        <v>405</v>
      </c>
      <c r="F62" s="3">
        <f>(E62)*(1-1.476%)</f>
        <v>399.0222</v>
      </c>
      <c r="G62" s="1">
        <f t="shared" si="0"/>
        <v>458.87552999999997</v>
      </c>
    </row>
    <row r="63" spans="1:7" ht="12.75">
      <c r="A63" s="8" t="s">
        <v>24</v>
      </c>
      <c r="B63" s="4" t="s">
        <v>97</v>
      </c>
      <c r="C63" s="3">
        <v>1.5</v>
      </c>
      <c r="D63" s="3">
        <v>332.77</v>
      </c>
      <c r="E63" s="1">
        <f>C63*D63</f>
        <v>499.155</v>
      </c>
      <c r="F63" s="3">
        <f>(E63)*(1-1.476%)</f>
        <v>491.78747219999997</v>
      </c>
      <c r="G63" s="1">
        <f t="shared" si="0"/>
        <v>565.55559303</v>
      </c>
    </row>
    <row r="64" spans="1:7" ht="12.75">
      <c r="A64" s="8" t="s">
        <v>24</v>
      </c>
      <c r="B64" s="4" t="s">
        <v>111</v>
      </c>
      <c r="C64" s="3">
        <v>3</v>
      </c>
      <c r="D64" s="3">
        <v>91.6</v>
      </c>
      <c r="E64" s="1">
        <f>C64*D64</f>
        <v>274.79999999999995</v>
      </c>
      <c r="F64" s="3">
        <f>(E64)*(1-1.476%)</f>
        <v>270.743952</v>
      </c>
      <c r="G64" s="1">
        <f t="shared" si="0"/>
        <v>311.35554479999996</v>
      </c>
    </row>
    <row r="65" spans="1:8" ht="12.75" customHeight="1">
      <c r="A65" s="8" t="s">
        <v>24</v>
      </c>
      <c r="B65" s="4" t="s">
        <v>121</v>
      </c>
      <c r="C65" s="3">
        <v>2</v>
      </c>
      <c r="D65" s="3">
        <v>80.02</v>
      </c>
      <c r="E65" s="1">
        <f>C65*D65</f>
        <v>160.04</v>
      </c>
      <c r="F65" s="3">
        <f>(E65)*(1-1.476%)</f>
        <v>157.6778096</v>
      </c>
      <c r="G65" s="1">
        <f t="shared" si="0"/>
        <v>181.32948103999996</v>
      </c>
      <c r="H65" s="18">
        <f>SUM(G60:G65)</f>
        <v>2058.4759716699996</v>
      </c>
    </row>
    <row r="66" spans="1:8" s="16" customFormat="1" ht="12.75">
      <c r="A66" s="13" t="s">
        <v>45</v>
      </c>
      <c r="B66" s="14" t="s">
        <v>43</v>
      </c>
      <c r="C66" s="15">
        <v>2</v>
      </c>
      <c r="D66" s="15">
        <v>49.9</v>
      </c>
      <c r="E66" s="16">
        <f>C66*D66</f>
        <v>99.8</v>
      </c>
      <c r="F66" s="15">
        <f>(E66)*(1-1.476%)</f>
        <v>98.32695199999999</v>
      </c>
      <c r="G66" s="16">
        <f t="shared" si="0"/>
        <v>113.07599479999998</v>
      </c>
      <c r="H66" s="17"/>
    </row>
    <row r="67" spans="1:8" s="16" customFormat="1" ht="12.75">
      <c r="A67" s="13" t="s">
        <v>45</v>
      </c>
      <c r="B67" s="14" t="s">
        <v>94</v>
      </c>
      <c r="C67" s="15">
        <v>3</v>
      </c>
      <c r="D67" s="15">
        <v>135</v>
      </c>
      <c r="E67" s="16">
        <f>C67*D67</f>
        <v>405</v>
      </c>
      <c r="F67" s="15">
        <f>(E67)*(1-1.476%)</f>
        <v>399.0222</v>
      </c>
      <c r="G67" s="16">
        <f aca="true" t="shared" si="1" ref="G67:G130">(F67)*(1+15%)</f>
        <v>458.87552999999997</v>
      </c>
      <c r="H67" s="17"/>
    </row>
    <row r="68" spans="1:8" s="16" customFormat="1" ht="12.75">
      <c r="A68" s="13" t="s">
        <v>122</v>
      </c>
      <c r="B68" s="14" t="s">
        <v>18</v>
      </c>
      <c r="C68" s="15">
        <v>4</v>
      </c>
      <c r="D68" s="15">
        <v>189</v>
      </c>
      <c r="E68" s="16">
        <f>C68*D68</f>
        <v>756</v>
      </c>
      <c r="F68" s="15">
        <f>(E68)*(1-1.476%)</f>
        <v>744.84144</v>
      </c>
      <c r="G68" s="16">
        <f t="shared" si="1"/>
        <v>856.5676559999999</v>
      </c>
      <c r="H68" s="17"/>
    </row>
    <row r="69" spans="1:8" s="16" customFormat="1" ht="12.75">
      <c r="A69" s="13" t="s">
        <v>122</v>
      </c>
      <c r="B69" s="14" t="s">
        <v>121</v>
      </c>
      <c r="C69" s="15">
        <v>4</v>
      </c>
      <c r="D69" s="15">
        <v>80.02</v>
      </c>
      <c r="E69" s="16">
        <f>C69*D69</f>
        <v>320.08</v>
      </c>
      <c r="F69" s="15">
        <f>(E69)*(1-1.476%)</f>
        <v>315.3556192</v>
      </c>
      <c r="G69" s="16">
        <f t="shared" si="1"/>
        <v>362.6589620799999</v>
      </c>
      <c r="H69" s="17"/>
    </row>
    <row r="70" spans="1:8" s="16" customFormat="1" ht="12.75">
      <c r="A70" s="13" t="s">
        <v>45</v>
      </c>
      <c r="B70" s="14" t="s">
        <v>117</v>
      </c>
      <c r="C70" s="15">
        <v>5</v>
      </c>
      <c r="D70" s="15">
        <v>26.5</v>
      </c>
      <c r="E70" s="16">
        <f>C70*D70</f>
        <v>132.5</v>
      </c>
      <c r="F70" s="15">
        <f>(E70)*(1-1.476%)</f>
        <v>130.5443</v>
      </c>
      <c r="G70" s="16">
        <f t="shared" si="1"/>
        <v>150.12594499999997</v>
      </c>
      <c r="H70" s="19">
        <f>SUM(G66:G70)</f>
        <v>1941.30408788</v>
      </c>
    </row>
    <row r="71" spans="1:7" ht="12.75">
      <c r="A71" s="8" t="s">
        <v>5</v>
      </c>
      <c r="B71" s="4" t="s">
        <v>4</v>
      </c>
      <c r="C71" s="3">
        <v>5</v>
      </c>
      <c r="D71" s="3">
        <v>69.76</v>
      </c>
      <c r="E71" s="1">
        <f>C71*D71</f>
        <v>348.8</v>
      </c>
      <c r="F71" s="3">
        <f>(E71)*(1-1.476%)</f>
        <v>343.65171200000003</v>
      </c>
      <c r="G71" s="1">
        <f t="shared" si="1"/>
        <v>395.19946880000003</v>
      </c>
    </row>
    <row r="72" spans="1:8" ht="12.75">
      <c r="A72" s="8" t="s">
        <v>5</v>
      </c>
      <c r="B72" s="4" t="s">
        <v>83</v>
      </c>
      <c r="C72" s="3">
        <v>1</v>
      </c>
      <c r="D72" s="3">
        <v>26.3</v>
      </c>
      <c r="E72" s="1">
        <f>C72*D72</f>
        <v>26.3</v>
      </c>
      <c r="F72" s="3">
        <f>(E72)*(1-1.476%)</f>
        <v>25.911812</v>
      </c>
      <c r="G72" s="1">
        <f t="shared" si="1"/>
        <v>29.7985838</v>
      </c>
      <c r="H72" s="18">
        <f>SUM(G71:G72)</f>
        <v>424.99805260000005</v>
      </c>
    </row>
    <row r="73" spans="1:8" s="16" customFormat="1" ht="12.75">
      <c r="A73" s="13" t="s">
        <v>60</v>
      </c>
      <c r="B73" s="14" t="s">
        <v>59</v>
      </c>
      <c r="C73" s="15">
        <v>1</v>
      </c>
      <c r="D73" s="15">
        <v>269.85</v>
      </c>
      <c r="E73" s="16">
        <f>C73*D73</f>
        <v>269.85</v>
      </c>
      <c r="F73" s="15">
        <f>(E73)*(1-1.476%)</f>
        <v>265.86701400000004</v>
      </c>
      <c r="G73" s="16">
        <f t="shared" si="1"/>
        <v>305.74706610000004</v>
      </c>
      <c r="H73" s="17">
        <v>306</v>
      </c>
    </row>
    <row r="74" spans="1:7" ht="12.75">
      <c r="A74" s="8" t="s">
        <v>42</v>
      </c>
      <c r="B74" s="4" t="s">
        <v>38</v>
      </c>
      <c r="C74" s="3">
        <v>0.5</v>
      </c>
      <c r="D74" s="3">
        <v>141</v>
      </c>
      <c r="E74" s="1">
        <f>C74*D74</f>
        <v>70.5</v>
      </c>
      <c r="F74" s="3">
        <f>(E74)*(1-1.476%)</f>
        <v>69.45942</v>
      </c>
      <c r="G74" s="1">
        <f t="shared" si="1"/>
        <v>79.87833299999998</v>
      </c>
    </row>
    <row r="75" spans="1:8" ht="12.75">
      <c r="A75" s="8" t="s">
        <v>42</v>
      </c>
      <c r="B75" s="4" t="s">
        <v>116</v>
      </c>
      <c r="C75" s="3">
        <v>0.2</v>
      </c>
      <c r="D75" s="3">
        <v>338.72</v>
      </c>
      <c r="E75" s="1">
        <f>C75*D75</f>
        <v>67.74400000000001</v>
      </c>
      <c r="F75" s="3">
        <f>(E75)*(1-1.476%)</f>
        <v>66.74409856000001</v>
      </c>
      <c r="G75" s="1">
        <f t="shared" si="1"/>
        <v>76.75571334400001</v>
      </c>
      <c r="H75" s="18">
        <f>SUM(G74:G75)</f>
        <v>156.634046344</v>
      </c>
    </row>
    <row r="76" spans="1:8" s="16" customFormat="1" ht="12.75">
      <c r="A76" s="13" t="s">
        <v>75</v>
      </c>
      <c r="B76" s="14" t="s">
        <v>73</v>
      </c>
      <c r="C76" s="15">
        <v>2</v>
      </c>
      <c r="D76" s="15">
        <v>28.9</v>
      </c>
      <c r="E76" s="16">
        <f>C76*D76</f>
        <v>57.8</v>
      </c>
      <c r="F76" s="15">
        <f>(E76)*(1-1.476%)</f>
        <v>56.946872</v>
      </c>
      <c r="G76" s="16">
        <f t="shared" si="1"/>
        <v>65.48890279999999</v>
      </c>
      <c r="H76" s="17"/>
    </row>
    <row r="77" spans="1:8" s="16" customFormat="1" ht="12.75">
      <c r="A77" s="13" t="s">
        <v>75</v>
      </c>
      <c r="B77" s="14" t="s">
        <v>77</v>
      </c>
      <c r="C77" s="15">
        <v>2</v>
      </c>
      <c r="D77" s="15">
        <v>28.9</v>
      </c>
      <c r="E77" s="16">
        <f>C77*D77</f>
        <v>57.8</v>
      </c>
      <c r="F77" s="15">
        <f>(E77)*(1-1.476%)</f>
        <v>56.946872</v>
      </c>
      <c r="G77" s="16">
        <f t="shared" si="1"/>
        <v>65.48890279999999</v>
      </c>
      <c r="H77" s="17"/>
    </row>
    <row r="78" spans="1:8" s="16" customFormat="1" ht="12.75">
      <c r="A78" s="13" t="s">
        <v>75</v>
      </c>
      <c r="B78" s="14" t="s">
        <v>98</v>
      </c>
      <c r="C78" s="15">
        <v>0.2</v>
      </c>
      <c r="D78" s="15">
        <v>248</v>
      </c>
      <c r="E78" s="16">
        <f>C78*D78</f>
        <v>49.6</v>
      </c>
      <c r="F78" s="15">
        <f>(E78)*(1-1.476%)</f>
        <v>48.867904</v>
      </c>
      <c r="G78" s="16">
        <f t="shared" si="1"/>
        <v>56.198089599999996</v>
      </c>
      <c r="H78" s="17"/>
    </row>
    <row r="79" spans="1:8" s="16" customFormat="1" ht="12.75">
      <c r="A79" s="13" t="s">
        <v>75</v>
      </c>
      <c r="B79" s="14" t="s">
        <v>106</v>
      </c>
      <c r="C79" s="15">
        <v>1</v>
      </c>
      <c r="D79" s="15">
        <v>42</v>
      </c>
      <c r="E79" s="16">
        <f>C79*D79</f>
        <v>42</v>
      </c>
      <c r="F79" s="15">
        <f>(E79)*(1-1.476%)</f>
        <v>41.38008</v>
      </c>
      <c r="G79" s="16">
        <f t="shared" si="1"/>
        <v>47.587092</v>
      </c>
      <c r="H79" s="17"/>
    </row>
    <row r="80" spans="1:8" s="16" customFormat="1" ht="12.75" customHeight="1">
      <c r="A80" s="13" t="s">
        <v>75</v>
      </c>
      <c r="B80" s="14" t="s">
        <v>119</v>
      </c>
      <c r="C80" s="15">
        <v>2</v>
      </c>
      <c r="D80" s="15">
        <v>26.5</v>
      </c>
      <c r="E80" s="16">
        <f>C80*D80</f>
        <v>53</v>
      </c>
      <c r="F80" s="15">
        <f>(E80)*(1-1.476%)</f>
        <v>52.21772</v>
      </c>
      <c r="G80" s="16">
        <f t="shared" si="1"/>
        <v>60.050377999999995</v>
      </c>
      <c r="H80" s="17"/>
    </row>
    <row r="81" spans="1:8" s="16" customFormat="1" ht="12.75" customHeight="1">
      <c r="A81" s="13" t="s">
        <v>75</v>
      </c>
      <c r="B81" s="14" t="s">
        <v>124</v>
      </c>
      <c r="C81" s="15">
        <v>0.2</v>
      </c>
      <c r="D81" s="15">
        <v>248</v>
      </c>
      <c r="E81" s="16">
        <f>C81*D81</f>
        <v>49.6</v>
      </c>
      <c r="F81" s="15">
        <f>(E81)*(1-1.476%)</f>
        <v>48.867904</v>
      </c>
      <c r="G81" s="16">
        <f t="shared" si="1"/>
        <v>56.198089599999996</v>
      </c>
      <c r="H81" s="17"/>
    </row>
    <row r="82" spans="1:8" s="16" customFormat="1" ht="12.75" customHeight="1">
      <c r="A82" s="13" t="s">
        <v>75</v>
      </c>
      <c r="B82" s="14" t="s">
        <v>125</v>
      </c>
      <c r="C82" s="15">
        <v>0.2</v>
      </c>
      <c r="D82" s="15">
        <v>248</v>
      </c>
      <c r="E82" s="16">
        <f>C82*D82</f>
        <v>49.6</v>
      </c>
      <c r="F82" s="15">
        <f>(E82)*(1-1.476%)</f>
        <v>48.867904</v>
      </c>
      <c r="G82" s="16">
        <f t="shared" si="1"/>
        <v>56.198089599999996</v>
      </c>
      <c r="H82" s="17"/>
    </row>
    <row r="83" spans="1:8" s="16" customFormat="1" ht="12.75" customHeight="1">
      <c r="A83" s="13" t="s">
        <v>75</v>
      </c>
      <c r="B83" s="14" t="s">
        <v>127</v>
      </c>
      <c r="C83" s="15">
        <v>2</v>
      </c>
      <c r="D83" s="15">
        <v>16.5</v>
      </c>
      <c r="E83" s="16">
        <f>C83*D83</f>
        <v>33</v>
      </c>
      <c r="F83" s="15">
        <f>(E83)*(1-1.476%)</f>
        <v>32.51292</v>
      </c>
      <c r="G83" s="16">
        <f t="shared" si="1"/>
        <v>37.389858</v>
      </c>
      <c r="H83" s="17"/>
    </row>
    <row r="84" spans="1:8" s="16" customFormat="1" ht="12.75" customHeight="1">
      <c r="A84" s="13" t="s">
        <v>75</v>
      </c>
      <c r="B84" s="14" t="s">
        <v>128</v>
      </c>
      <c r="C84" s="15">
        <v>2</v>
      </c>
      <c r="D84" s="15">
        <v>16.5</v>
      </c>
      <c r="E84" s="16">
        <f>C84*D84</f>
        <v>33</v>
      </c>
      <c r="F84" s="15">
        <f>(E84)*(1-1.476%)</f>
        <v>32.51292</v>
      </c>
      <c r="G84" s="16">
        <f t="shared" si="1"/>
        <v>37.389858</v>
      </c>
      <c r="H84" s="17"/>
    </row>
    <row r="85" spans="1:8" s="16" customFormat="1" ht="12.75">
      <c r="A85" s="13" t="s">
        <v>75</v>
      </c>
      <c r="B85" s="14" t="s">
        <v>129</v>
      </c>
      <c r="C85" s="15">
        <v>2</v>
      </c>
      <c r="D85" s="15">
        <v>16.5</v>
      </c>
      <c r="E85" s="16">
        <f>C85*D85</f>
        <v>33</v>
      </c>
      <c r="F85" s="15">
        <f>(E85)*(1-1.476%)</f>
        <v>32.51292</v>
      </c>
      <c r="G85" s="16">
        <f t="shared" si="1"/>
        <v>37.389858</v>
      </c>
      <c r="H85" s="19">
        <f>SUM(G76:G85)</f>
        <v>519.3791184</v>
      </c>
    </row>
    <row r="86" spans="1:7" ht="12.75">
      <c r="A86" s="8" t="s">
        <v>86</v>
      </c>
      <c r="B86" s="4" t="s">
        <v>89</v>
      </c>
      <c r="C86" s="3">
        <v>4</v>
      </c>
      <c r="D86" s="3">
        <v>102.6</v>
      </c>
      <c r="E86" s="1">
        <f>C86*D86</f>
        <v>410.4</v>
      </c>
      <c r="F86" s="3">
        <f>(E86)*(1-1.476%)</f>
        <v>404.342496</v>
      </c>
      <c r="G86" s="1">
        <f t="shared" si="1"/>
        <v>464.99387039999993</v>
      </c>
    </row>
    <row r="87" spans="1:8" ht="12.75">
      <c r="A87" s="8" t="s">
        <v>27</v>
      </c>
      <c r="B87" s="4" t="s">
        <v>18</v>
      </c>
      <c r="C87" s="3">
        <v>4</v>
      </c>
      <c r="D87" s="3">
        <v>189</v>
      </c>
      <c r="E87" s="1">
        <f>C87*D87</f>
        <v>756</v>
      </c>
      <c r="F87" s="3">
        <f>(E87)*(1-1.476%)</f>
        <v>744.84144</v>
      </c>
      <c r="G87" s="1">
        <f t="shared" si="1"/>
        <v>856.5676559999999</v>
      </c>
      <c r="H87" s="18">
        <f>SUM(G86:G87)</f>
        <v>1321.5615263999998</v>
      </c>
    </row>
    <row r="88" spans="1:8" s="16" customFormat="1" ht="12.75">
      <c r="A88" s="13" t="s">
        <v>11</v>
      </c>
      <c r="B88" s="14" t="s">
        <v>4</v>
      </c>
      <c r="C88" s="15">
        <v>2</v>
      </c>
      <c r="D88" s="15">
        <v>69.76</v>
      </c>
      <c r="E88" s="16">
        <f>C88*D88</f>
        <v>139.52</v>
      </c>
      <c r="F88" s="15">
        <f>(E88)*(1-1.476%)</f>
        <v>137.46068480000002</v>
      </c>
      <c r="G88" s="16">
        <f t="shared" si="1"/>
        <v>158.07978752000002</v>
      </c>
      <c r="H88" s="17"/>
    </row>
    <row r="89" spans="1:8" s="16" customFormat="1" ht="12.75">
      <c r="A89" s="13" t="s">
        <v>11</v>
      </c>
      <c r="B89" s="14" t="s">
        <v>43</v>
      </c>
      <c r="C89" s="15">
        <v>2</v>
      </c>
      <c r="D89" s="15">
        <v>49.9</v>
      </c>
      <c r="E89" s="16">
        <f>C89*D89</f>
        <v>99.8</v>
      </c>
      <c r="F89" s="15">
        <f>(E89)*(1-1.476%)</f>
        <v>98.32695199999999</v>
      </c>
      <c r="G89" s="16">
        <f t="shared" si="1"/>
        <v>113.07599479999998</v>
      </c>
      <c r="H89" s="17"/>
    </row>
    <row r="90" spans="1:8" s="16" customFormat="1" ht="12.75">
      <c r="A90" s="13" t="s">
        <v>11</v>
      </c>
      <c r="B90" s="14" t="s">
        <v>58</v>
      </c>
      <c r="C90" s="15">
        <v>0.35</v>
      </c>
      <c r="D90" s="15">
        <v>173</v>
      </c>
      <c r="E90" s="16">
        <f>C90*D90</f>
        <v>60.55</v>
      </c>
      <c r="F90" s="15">
        <f>(E90)*(1-1.476%)</f>
        <v>59.656282</v>
      </c>
      <c r="G90" s="16">
        <f t="shared" si="1"/>
        <v>68.60472429999999</v>
      </c>
      <c r="H90" s="17"/>
    </row>
    <row r="91" spans="1:8" s="16" customFormat="1" ht="12.75">
      <c r="A91" s="13" t="s">
        <v>11</v>
      </c>
      <c r="B91" s="14" t="s">
        <v>73</v>
      </c>
      <c r="C91" s="15">
        <v>2</v>
      </c>
      <c r="D91" s="15">
        <v>28.9</v>
      </c>
      <c r="E91" s="16">
        <f>C91*D91</f>
        <v>57.8</v>
      </c>
      <c r="F91" s="15">
        <f>(E91)*(1-1.476%)</f>
        <v>56.946872</v>
      </c>
      <c r="G91" s="16">
        <f t="shared" si="1"/>
        <v>65.48890279999999</v>
      </c>
      <c r="H91" s="17"/>
    </row>
    <row r="92" spans="1:8" s="16" customFormat="1" ht="12.75">
      <c r="A92" s="13" t="s">
        <v>11</v>
      </c>
      <c r="B92" s="14" t="s">
        <v>77</v>
      </c>
      <c r="C92" s="15">
        <v>2</v>
      </c>
      <c r="D92" s="15">
        <v>28.9</v>
      </c>
      <c r="E92" s="16">
        <f>C92*D92</f>
        <v>57.8</v>
      </c>
      <c r="F92" s="15">
        <f>(E92)*(1-1.476%)</f>
        <v>56.946872</v>
      </c>
      <c r="G92" s="16">
        <f t="shared" si="1"/>
        <v>65.48890279999999</v>
      </c>
      <c r="H92" s="17"/>
    </row>
    <row r="93" spans="1:8" s="16" customFormat="1" ht="12.75">
      <c r="A93" s="13" t="s">
        <v>11</v>
      </c>
      <c r="B93" s="14" t="s">
        <v>106</v>
      </c>
      <c r="C93" s="15">
        <v>3</v>
      </c>
      <c r="D93" s="15">
        <v>42</v>
      </c>
      <c r="E93" s="16">
        <f>C93*D93</f>
        <v>126</v>
      </c>
      <c r="F93" s="15">
        <f>(E93)*(1-1.476%)</f>
        <v>124.14024</v>
      </c>
      <c r="G93" s="16">
        <f t="shared" si="1"/>
        <v>142.761276</v>
      </c>
      <c r="H93" s="17"/>
    </row>
    <row r="94" spans="1:8" s="16" customFormat="1" ht="12.75">
      <c r="A94" s="13" t="s">
        <v>11</v>
      </c>
      <c r="B94" s="14" t="s">
        <v>116</v>
      </c>
      <c r="C94" s="15">
        <v>0.3</v>
      </c>
      <c r="D94" s="15">
        <v>338.72</v>
      </c>
      <c r="E94" s="16">
        <f>C94*D94</f>
        <v>101.616</v>
      </c>
      <c r="F94" s="15">
        <f>(E94)*(1-1.476%)</f>
        <v>100.11614784</v>
      </c>
      <c r="G94" s="16">
        <f t="shared" si="1"/>
        <v>115.133570016</v>
      </c>
      <c r="H94" s="17"/>
    </row>
    <row r="95" spans="1:8" s="16" customFormat="1" ht="12.75">
      <c r="A95" s="13" t="s">
        <v>11</v>
      </c>
      <c r="B95" s="14" t="s">
        <v>117</v>
      </c>
      <c r="C95" s="15">
        <v>3</v>
      </c>
      <c r="D95" s="15">
        <v>26.5</v>
      </c>
      <c r="E95" s="16">
        <f>C95*D95</f>
        <v>79.5</v>
      </c>
      <c r="F95" s="15">
        <f>(E95)*(1-1.476%)</f>
        <v>78.32658</v>
      </c>
      <c r="G95" s="16">
        <f t="shared" si="1"/>
        <v>90.075567</v>
      </c>
      <c r="H95" s="17"/>
    </row>
    <row r="96" spans="1:8" s="16" customFormat="1" ht="12.75">
      <c r="A96" s="13" t="s">
        <v>11</v>
      </c>
      <c r="B96" s="14" t="s">
        <v>119</v>
      </c>
      <c r="C96" s="15">
        <v>2</v>
      </c>
      <c r="D96" s="15">
        <v>26.5</v>
      </c>
      <c r="E96" s="16">
        <f>C96*D96</f>
        <v>53</v>
      </c>
      <c r="F96" s="15">
        <f>(E96)*(1-1.476%)</f>
        <v>52.21772</v>
      </c>
      <c r="G96" s="16">
        <f t="shared" si="1"/>
        <v>60.050377999999995</v>
      </c>
      <c r="H96" s="17"/>
    </row>
    <row r="97" spans="1:8" s="16" customFormat="1" ht="12.75">
      <c r="A97" s="13" t="s">
        <v>11</v>
      </c>
      <c r="B97" s="14" t="s">
        <v>126</v>
      </c>
      <c r="C97" s="15">
        <v>5</v>
      </c>
      <c r="D97" s="15">
        <v>16.5</v>
      </c>
      <c r="E97" s="16">
        <f>C97*D97</f>
        <v>82.5</v>
      </c>
      <c r="F97" s="15">
        <f>(E97)*(1-1.476%)</f>
        <v>81.2823</v>
      </c>
      <c r="G97" s="16">
        <f t="shared" si="1"/>
        <v>93.474645</v>
      </c>
      <c r="H97" s="17"/>
    </row>
    <row r="98" spans="1:8" s="16" customFormat="1" ht="12.75" customHeight="1">
      <c r="A98" s="13" t="s">
        <v>11</v>
      </c>
      <c r="B98" s="14" t="s">
        <v>127</v>
      </c>
      <c r="C98" s="15">
        <v>4</v>
      </c>
      <c r="D98" s="15">
        <v>16.5</v>
      </c>
      <c r="E98" s="16">
        <f>C98*D98</f>
        <v>66</v>
      </c>
      <c r="F98" s="15">
        <f>(E98)*(1-1.476%)</f>
        <v>65.02584</v>
      </c>
      <c r="G98" s="16">
        <f t="shared" si="1"/>
        <v>74.779716</v>
      </c>
      <c r="H98" s="17"/>
    </row>
    <row r="99" spans="1:8" s="16" customFormat="1" ht="12.75">
      <c r="A99" s="13" t="s">
        <v>11</v>
      </c>
      <c r="B99" s="14" t="s">
        <v>128</v>
      </c>
      <c r="C99" s="15">
        <v>4</v>
      </c>
      <c r="D99" s="15">
        <v>16.5</v>
      </c>
      <c r="E99" s="16">
        <f>C99*D99</f>
        <v>66</v>
      </c>
      <c r="F99" s="15">
        <f>(E99)*(1-1.476%)</f>
        <v>65.02584</v>
      </c>
      <c r="G99" s="16">
        <f t="shared" si="1"/>
        <v>74.779716</v>
      </c>
      <c r="H99" s="17"/>
    </row>
    <row r="100" spans="1:8" s="16" customFormat="1" ht="12.75">
      <c r="A100" s="13" t="s">
        <v>11</v>
      </c>
      <c r="B100" s="14" t="s">
        <v>129</v>
      </c>
      <c r="C100" s="15">
        <v>1</v>
      </c>
      <c r="D100" s="15">
        <v>16.5</v>
      </c>
      <c r="E100" s="16">
        <f>C100*D100</f>
        <v>16.5</v>
      </c>
      <c r="F100" s="15">
        <f>(E100)*(1-1.476%)</f>
        <v>16.25646</v>
      </c>
      <c r="G100" s="16">
        <f t="shared" si="1"/>
        <v>18.694929</v>
      </c>
      <c r="H100" s="19">
        <f>SUM(G88:G100)</f>
        <v>1140.4881092360001</v>
      </c>
    </row>
    <row r="101" spans="1:7" ht="12.75">
      <c r="A101" s="8" t="s">
        <v>17</v>
      </c>
      <c r="B101" s="4" t="s">
        <v>4</v>
      </c>
      <c r="C101" s="3">
        <v>36</v>
      </c>
      <c r="D101" s="3">
        <v>69.76</v>
      </c>
      <c r="E101" s="1">
        <f>C101*D101</f>
        <v>2511.36</v>
      </c>
      <c r="F101" s="3">
        <f>(E101)*(1-1.476%)</f>
        <v>2474.2923264</v>
      </c>
      <c r="G101" s="1">
        <f t="shared" si="1"/>
        <v>2845.43617536</v>
      </c>
    </row>
    <row r="102" spans="1:8" ht="12.75">
      <c r="A102" s="8" t="s">
        <v>17</v>
      </c>
      <c r="B102" s="4" t="s">
        <v>119</v>
      </c>
      <c r="C102" s="3">
        <v>3</v>
      </c>
      <c r="D102" s="3">
        <v>26.5</v>
      </c>
      <c r="E102" s="1">
        <f>C102*D102</f>
        <v>79.5</v>
      </c>
      <c r="F102" s="3">
        <f>(E102)*(1-1.476%)</f>
        <v>78.32658</v>
      </c>
      <c r="G102" s="1">
        <f t="shared" si="1"/>
        <v>90.075567</v>
      </c>
      <c r="H102" s="18">
        <f>SUM(G101:G102)</f>
        <v>2935.51174236</v>
      </c>
    </row>
    <row r="103" spans="1:8" s="16" customFormat="1" ht="12.75">
      <c r="A103" s="13" t="s">
        <v>33</v>
      </c>
      <c r="B103" s="14" t="s">
        <v>32</v>
      </c>
      <c r="C103" s="15">
        <v>1</v>
      </c>
      <c r="D103" s="15">
        <v>192</v>
      </c>
      <c r="E103" s="16">
        <f>C103*D103</f>
        <v>192</v>
      </c>
      <c r="F103" s="15">
        <f>(E103)*(1-1.476%)</f>
        <v>189.16608</v>
      </c>
      <c r="G103" s="16">
        <f t="shared" si="1"/>
        <v>217.540992</v>
      </c>
      <c r="H103" s="17"/>
    </row>
    <row r="104" spans="1:8" s="16" customFormat="1" ht="12.75">
      <c r="A104" s="13" t="s">
        <v>33</v>
      </c>
      <c r="B104" s="14" t="s">
        <v>43</v>
      </c>
      <c r="C104" s="15">
        <v>2</v>
      </c>
      <c r="D104" s="15">
        <v>49.9</v>
      </c>
      <c r="E104" s="16">
        <f>C104*D104</f>
        <v>99.8</v>
      </c>
      <c r="F104" s="15">
        <f>(E104)*(1-1.476%)</f>
        <v>98.32695199999999</v>
      </c>
      <c r="G104" s="16">
        <f t="shared" si="1"/>
        <v>113.07599479999998</v>
      </c>
      <c r="H104" s="17"/>
    </row>
    <row r="105" spans="1:8" s="16" customFormat="1" ht="12.75">
      <c r="A105" s="13" t="s">
        <v>33</v>
      </c>
      <c r="B105" s="14" t="s">
        <v>94</v>
      </c>
      <c r="C105" s="15">
        <v>2</v>
      </c>
      <c r="D105" s="15">
        <v>135</v>
      </c>
      <c r="E105" s="16">
        <f>C105*D105</f>
        <v>270</v>
      </c>
      <c r="F105" s="15">
        <f>(E105)*(1-1.476%)</f>
        <v>266.0148</v>
      </c>
      <c r="G105" s="16">
        <f t="shared" si="1"/>
        <v>305.91702</v>
      </c>
      <c r="H105" s="17"/>
    </row>
    <row r="106" spans="1:8" s="16" customFormat="1" ht="12.75">
      <c r="A106" s="13" t="s">
        <v>33</v>
      </c>
      <c r="B106" s="14" t="s">
        <v>106</v>
      </c>
      <c r="C106" s="15">
        <v>2</v>
      </c>
      <c r="D106" s="15">
        <v>42</v>
      </c>
      <c r="E106" s="16">
        <f>C106*D106</f>
        <v>84</v>
      </c>
      <c r="F106" s="15">
        <f>(E106)*(1-1.476%)</f>
        <v>82.76016</v>
      </c>
      <c r="G106" s="16">
        <f t="shared" si="1"/>
        <v>95.174184</v>
      </c>
      <c r="H106" s="19">
        <f>SUM(G103:G106)</f>
        <v>731.7081907999999</v>
      </c>
    </row>
    <row r="107" spans="1:7" ht="12.75">
      <c r="A107" s="8" t="s">
        <v>78</v>
      </c>
      <c r="B107" s="4" t="s">
        <v>77</v>
      </c>
      <c r="C107" s="3">
        <v>1</v>
      </c>
      <c r="D107" s="3">
        <v>28.9</v>
      </c>
      <c r="E107" s="1">
        <f>C107*D107</f>
        <v>28.9</v>
      </c>
      <c r="F107" s="3">
        <f>(E107)*(1-1.476%)</f>
        <v>28.473436</v>
      </c>
      <c r="G107" s="1">
        <f t="shared" si="1"/>
        <v>32.744451399999996</v>
      </c>
    </row>
    <row r="108" spans="1:8" ht="12.75">
      <c r="A108" s="8" t="s">
        <v>78</v>
      </c>
      <c r="B108" s="4" t="s">
        <v>106</v>
      </c>
      <c r="C108" s="3">
        <v>2</v>
      </c>
      <c r="D108" s="3">
        <v>42</v>
      </c>
      <c r="E108" s="1">
        <f>C108*D108</f>
        <v>84</v>
      </c>
      <c r="F108" s="3">
        <f>(E108)*(1-1.476%)</f>
        <v>82.76016</v>
      </c>
      <c r="G108" s="1">
        <f t="shared" si="1"/>
        <v>95.174184</v>
      </c>
      <c r="H108" s="18">
        <f>SUM(G107:G108)</f>
        <v>127.9186354</v>
      </c>
    </row>
    <row r="109" spans="1:8" s="16" customFormat="1" ht="12.75">
      <c r="A109" s="13" t="s">
        <v>53</v>
      </c>
      <c r="B109" s="14" t="s">
        <v>43</v>
      </c>
      <c r="C109" s="15">
        <v>1</v>
      </c>
      <c r="D109" s="15">
        <v>49.9</v>
      </c>
      <c r="E109" s="16">
        <f>C109*D109</f>
        <v>49.9</v>
      </c>
      <c r="F109" s="15">
        <f>(E109)*(1-1.476%)</f>
        <v>49.163475999999996</v>
      </c>
      <c r="G109" s="16">
        <f t="shared" si="1"/>
        <v>56.53799739999999</v>
      </c>
      <c r="H109" s="17"/>
    </row>
    <row r="110" spans="1:8" s="16" customFormat="1" ht="12.75">
      <c r="A110" s="13" t="s">
        <v>53</v>
      </c>
      <c r="B110" s="14" t="s">
        <v>63</v>
      </c>
      <c r="C110" s="15">
        <v>0.2</v>
      </c>
      <c r="D110" s="15">
        <v>338.72</v>
      </c>
      <c r="E110" s="16">
        <f>C110*D110</f>
        <v>67.74400000000001</v>
      </c>
      <c r="F110" s="15">
        <f>(E110)*(1-1.476%)</f>
        <v>66.74409856000001</v>
      </c>
      <c r="G110" s="16">
        <f t="shared" si="1"/>
        <v>76.75571334400001</v>
      </c>
      <c r="H110" s="17"/>
    </row>
    <row r="111" spans="1:8" s="16" customFormat="1" ht="12.75">
      <c r="A111" s="13" t="s">
        <v>53</v>
      </c>
      <c r="B111" s="14" t="s">
        <v>94</v>
      </c>
      <c r="C111" s="15">
        <v>2</v>
      </c>
      <c r="D111" s="15">
        <v>135</v>
      </c>
      <c r="E111" s="16">
        <f>C111*D111</f>
        <v>270</v>
      </c>
      <c r="F111" s="15">
        <f>(E111)*(1-1.476%)</f>
        <v>266.0148</v>
      </c>
      <c r="G111" s="16">
        <f t="shared" si="1"/>
        <v>305.91702</v>
      </c>
      <c r="H111" s="17"/>
    </row>
    <row r="112" spans="1:8" s="16" customFormat="1" ht="12.75">
      <c r="A112" s="13" t="s">
        <v>53</v>
      </c>
      <c r="B112" s="14" t="s">
        <v>121</v>
      </c>
      <c r="C112" s="15">
        <v>1</v>
      </c>
      <c r="D112" s="15">
        <v>80.02</v>
      </c>
      <c r="E112" s="16">
        <f>C112*D112</f>
        <v>80.02</v>
      </c>
      <c r="F112" s="15">
        <f>(E112)*(1-1.476%)</f>
        <v>78.8389048</v>
      </c>
      <c r="G112" s="16">
        <f t="shared" si="1"/>
        <v>90.66474051999998</v>
      </c>
      <c r="H112" s="19">
        <f>SUM(G109:G112)</f>
        <v>529.875471264</v>
      </c>
    </row>
    <row r="113" spans="1:7" ht="12.75">
      <c r="A113" s="8" t="s">
        <v>7</v>
      </c>
      <c r="B113" s="4" t="s">
        <v>4</v>
      </c>
      <c r="C113" s="3">
        <v>4</v>
      </c>
      <c r="D113" s="3">
        <v>69.76</v>
      </c>
      <c r="E113" s="1">
        <f>C113*D113</f>
        <v>279.04</v>
      </c>
      <c r="F113" s="3">
        <f>(E113)*(1-1.476%)</f>
        <v>274.92136960000005</v>
      </c>
      <c r="G113" s="1">
        <f t="shared" si="1"/>
        <v>316.15957504000005</v>
      </c>
    </row>
    <row r="114" spans="1:7" ht="12.75">
      <c r="A114" s="8" t="s">
        <v>7</v>
      </c>
      <c r="B114" s="4" t="s">
        <v>18</v>
      </c>
      <c r="C114" s="3">
        <v>4</v>
      </c>
      <c r="D114" s="3">
        <v>189</v>
      </c>
      <c r="E114" s="1">
        <f>C114*D114</f>
        <v>756</v>
      </c>
      <c r="F114" s="3">
        <f>(E114)*(1-1.476%)</f>
        <v>744.84144</v>
      </c>
      <c r="G114" s="1">
        <f t="shared" si="1"/>
        <v>856.5676559999999</v>
      </c>
    </row>
    <row r="115" spans="1:7" ht="12.75">
      <c r="A115" s="8" t="s">
        <v>7</v>
      </c>
      <c r="B115" s="4" t="s">
        <v>43</v>
      </c>
      <c r="C115" s="3">
        <v>5</v>
      </c>
      <c r="D115" s="3">
        <v>49.9</v>
      </c>
      <c r="E115" s="1">
        <f>C115*D115</f>
        <v>249.5</v>
      </c>
      <c r="F115" s="3">
        <f>(E115)*(1-1.476%)</f>
        <v>245.81738</v>
      </c>
      <c r="G115" s="1">
        <f t="shared" si="1"/>
        <v>282.689987</v>
      </c>
    </row>
    <row r="116" spans="1:7" ht="12.75">
      <c r="A116" s="8" t="s">
        <v>7</v>
      </c>
      <c r="B116" s="4" t="s">
        <v>73</v>
      </c>
      <c r="C116" s="3">
        <v>2</v>
      </c>
      <c r="D116" s="3">
        <v>28.9</v>
      </c>
      <c r="E116" s="1">
        <f>C116*D116</f>
        <v>57.8</v>
      </c>
      <c r="F116" s="3">
        <f>(E116)*(1-1.476%)</f>
        <v>56.946872</v>
      </c>
      <c r="G116" s="1">
        <f t="shared" si="1"/>
        <v>65.48890279999999</v>
      </c>
    </row>
    <row r="117" spans="1:7" ht="12.75">
      <c r="A117" s="8" t="s">
        <v>7</v>
      </c>
      <c r="B117" s="4" t="s">
        <v>77</v>
      </c>
      <c r="C117" s="3">
        <v>2</v>
      </c>
      <c r="D117" s="3">
        <v>28.9</v>
      </c>
      <c r="E117" s="1">
        <f>C117*D117</f>
        <v>57.8</v>
      </c>
      <c r="F117" s="3">
        <f>(E117)*(1-1.476%)</f>
        <v>56.946872</v>
      </c>
      <c r="G117" s="1">
        <f t="shared" si="1"/>
        <v>65.48890279999999</v>
      </c>
    </row>
    <row r="118" spans="1:7" ht="12.75">
      <c r="A118" s="8" t="s">
        <v>7</v>
      </c>
      <c r="B118" s="4" t="s">
        <v>79</v>
      </c>
      <c r="C118" s="3">
        <v>1</v>
      </c>
      <c r="D118" s="3">
        <v>24</v>
      </c>
      <c r="E118" s="1">
        <f>C118*D118</f>
        <v>24</v>
      </c>
      <c r="F118" s="3">
        <f>(E118)*(1-1.476%)</f>
        <v>23.64576</v>
      </c>
      <c r="G118" s="1">
        <f t="shared" si="1"/>
        <v>27.192624</v>
      </c>
    </row>
    <row r="119" spans="1:7" ht="12.75" customHeight="1">
      <c r="A119" s="8" t="s">
        <v>7</v>
      </c>
      <c r="B119" s="4" t="s">
        <v>94</v>
      </c>
      <c r="C119" s="3">
        <v>3</v>
      </c>
      <c r="D119" s="3">
        <v>135</v>
      </c>
      <c r="E119" s="1">
        <f>C119*D119</f>
        <v>405</v>
      </c>
      <c r="F119" s="3">
        <f>(E119)*(1-1.476%)</f>
        <v>399.0222</v>
      </c>
      <c r="G119" s="1">
        <f t="shared" si="1"/>
        <v>458.87552999999997</v>
      </c>
    </row>
    <row r="120" spans="1:7" ht="12.75">
      <c r="A120" s="8" t="s">
        <v>7</v>
      </c>
      <c r="B120" s="4" t="s">
        <v>117</v>
      </c>
      <c r="C120" s="3">
        <v>1</v>
      </c>
      <c r="D120" s="3">
        <v>26.5</v>
      </c>
      <c r="E120" s="1">
        <f>C120*D120</f>
        <v>26.5</v>
      </c>
      <c r="F120" s="3">
        <f>(E120)*(1-1.476%)</f>
        <v>26.10886</v>
      </c>
      <c r="G120" s="1">
        <f t="shared" si="1"/>
        <v>30.025188999999997</v>
      </c>
    </row>
    <row r="121" spans="1:7" ht="12.75">
      <c r="A121" s="8" t="s">
        <v>7</v>
      </c>
      <c r="B121" s="4" t="s">
        <v>119</v>
      </c>
      <c r="C121" s="3">
        <v>1</v>
      </c>
      <c r="D121" s="3">
        <v>26.5</v>
      </c>
      <c r="E121" s="1">
        <f>C121*D121</f>
        <v>26.5</v>
      </c>
      <c r="F121" s="3">
        <f>(E121)*(1-1.476%)</f>
        <v>26.10886</v>
      </c>
      <c r="G121" s="1">
        <f t="shared" si="1"/>
        <v>30.025188999999997</v>
      </c>
    </row>
    <row r="122" spans="1:8" ht="12.75">
      <c r="A122" s="8" t="s">
        <v>7</v>
      </c>
      <c r="B122" s="4" t="s">
        <v>121</v>
      </c>
      <c r="C122" s="3">
        <v>4</v>
      </c>
      <c r="D122" s="3">
        <v>80.02</v>
      </c>
      <c r="E122" s="1">
        <f>C122*D122</f>
        <v>320.08</v>
      </c>
      <c r="F122" s="3">
        <f>(E122)*(1-1.476%)</f>
        <v>315.3556192</v>
      </c>
      <c r="G122" s="1">
        <f t="shared" si="1"/>
        <v>362.6589620799999</v>
      </c>
      <c r="H122" s="18">
        <f>SUM(G113:G122)</f>
        <v>2495.1725177199996</v>
      </c>
    </row>
    <row r="123" spans="1:8" s="16" customFormat="1" ht="12.75">
      <c r="A123" s="13" t="s">
        <v>57</v>
      </c>
      <c r="B123" s="14" t="s">
        <v>43</v>
      </c>
      <c r="C123" s="15">
        <v>2</v>
      </c>
      <c r="D123" s="15">
        <v>49.9</v>
      </c>
      <c r="E123" s="16">
        <f>C123*D123</f>
        <v>99.8</v>
      </c>
      <c r="F123" s="15">
        <f>(E123)*(1-1.476%)</f>
        <v>98.32695199999999</v>
      </c>
      <c r="G123" s="16">
        <f t="shared" si="1"/>
        <v>113.07599479999998</v>
      </c>
      <c r="H123" s="17"/>
    </row>
    <row r="124" spans="1:8" s="16" customFormat="1" ht="12.75">
      <c r="A124" s="13" t="s">
        <v>57</v>
      </c>
      <c r="B124" s="14" t="s">
        <v>106</v>
      </c>
      <c r="C124" s="15">
        <v>2</v>
      </c>
      <c r="D124" s="15">
        <v>42</v>
      </c>
      <c r="E124" s="16">
        <f>C124*D124</f>
        <v>84</v>
      </c>
      <c r="F124" s="15">
        <f>(E124)*(1-1.476%)</f>
        <v>82.76016</v>
      </c>
      <c r="G124" s="16">
        <f t="shared" si="1"/>
        <v>95.174184</v>
      </c>
      <c r="H124" s="17"/>
    </row>
    <row r="125" spans="1:8" s="16" customFormat="1" ht="12.75">
      <c r="A125" s="13" t="s">
        <v>57</v>
      </c>
      <c r="B125" s="14" t="s">
        <v>128</v>
      </c>
      <c r="C125" s="15">
        <v>2</v>
      </c>
      <c r="D125" s="15">
        <v>16.5</v>
      </c>
      <c r="E125" s="16">
        <f>C125*D125</f>
        <v>33</v>
      </c>
      <c r="F125" s="15">
        <f>(E125)*(1-1.476%)</f>
        <v>32.51292</v>
      </c>
      <c r="G125" s="16">
        <f t="shared" si="1"/>
        <v>37.389858</v>
      </c>
      <c r="H125" s="17"/>
    </row>
    <row r="126" spans="1:8" s="16" customFormat="1" ht="12.75">
      <c r="A126" s="13" t="s">
        <v>57</v>
      </c>
      <c r="B126" s="14" t="s">
        <v>129</v>
      </c>
      <c r="C126" s="15">
        <v>2</v>
      </c>
      <c r="D126" s="15">
        <v>16.5</v>
      </c>
      <c r="E126" s="16">
        <f>C126*D126</f>
        <v>33</v>
      </c>
      <c r="F126" s="15">
        <f>(E126)*(1-1.476%)</f>
        <v>32.51292</v>
      </c>
      <c r="G126" s="16">
        <f t="shared" si="1"/>
        <v>37.389858</v>
      </c>
      <c r="H126" s="19">
        <f>SUM(G123:G126)</f>
        <v>283.02989479999997</v>
      </c>
    </row>
    <row r="127" spans="1:7" ht="12.75">
      <c r="A127" s="8" t="s">
        <v>99</v>
      </c>
      <c r="B127" s="4" t="s">
        <v>98</v>
      </c>
      <c r="C127" s="3">
        <v>0.3</v>
      </c>
      <c r="D127" s="3">
        <v>248</v>
      </c>
      <c r="E127" s="1">
        <f>C127*D127</f>
        <v>74.39999999999999</v>
      </c>
      <c r="F127" s="3">
        <f>(E127)*(1-1.476%)</f>
        <v>73.30185599999999</v>
      </c>
      <c r="G127" s="1">
        <f t="shared" si="1"/>
        <v>84.29713439999998</v>
      </c>
    </row>
    <row r="128" spans="1:7" ht="12.75">
      <c r="A128" s="8" t="s">
        <v>99</v>
      </c>
      <c r="B128" s="4" t="s">
        <v>106</v>
      </c>
      <c r="C128" s="3">
        <v>3</v>
      </c>
      <c r="D128" s="3">
        <v>42</v>
      </c>
      <c r="E128" s="1">
        <f>C128*D128</f>
        <v>126</v>
      </c>
      <c r="F128" s="3">
        <f>(E128)*(1-1.476%)</f>
        <v>124.14024</v>
      </c>
      <c r="G128" s="1">
        <f t="shared" si="1"/>
        <v>142.761276</v>
      </c>
    </row>
    <row r="129" spans="1:7" ht="12.75" customHeight="1">
      <c r="A129" s="8" t="s">
        <v>99</v>
      </c>
      <c r="B129" s="4" t="s">
        <v>116</v>
      </c>
      <c r="C129" s="3">
        <v>0.1</v>
      </c>
      <c r="D129" s="3">
        <v>338.72</v>
      </c>
      <c r="E129" s="1">
        <f>C129*D129</f>
        <v>33.87200000000001</v>
      </c>
      <c r="F129" s="3">
        <f>(E129)*(1-1.476%)</f>
        <v>33.372049280000006</v>
      </c>
      <c r="G129" s="1">
        <f t="shared" si="1"/>
        <v>38.37785667200001</v>
      </c>
    </row>
    <row r="130" spans="1:7" ht="12.75">
      <c r="A130" s="8" t="s">
        <v>99</v>
      </c>
      <c r="B130" s="4" t="s">
        <v>119</v>
      </c>
      <c r="C130" s="3">
        <v>1</v>
      </c>
      <c r="D130" s="3">
        <v>26.5</v>
      </c>
      <c r="E130" s="1">
        <f>C130*D130</f>
        <v>26.5</v>
      </c>
      <c r="F130" s="3">
        <f>(E130)*(1-1.476%)</f>
        <v>26.10886</v>
      </c>
      <c r="G130" s="1">
        <f t="shared" si="1"/>
        <v>30.025188999999997</v>
      </c>
    </row>
    <row r="131" spans="1:7" ht="12.75">
      <c r="A131" s="8" t="s">
        <v>99</v>
      </c>
      <c r="B131" s="4" t="s">
        <v>125</v>
      </c>
      <c r="C131" s="3">
        <v>0.2</v>
      </c>
      <c r="D131" s="3">
        <v>248</v>
      </c>
      <c r="E131" s="1">
        <f>C131*D131</f>
        <v>49.6</v>
      </c>
      <c r="F131" s="3">
        <f>(E131)*(1-1.476%)</f>
        <v>48.867904</v>
      </c>
      <c r="G131" s="1">
        <f aca="true" t="shared" si="2" ref="G131:G194">(F131)*(1+15%)</f>
        <v>56.198089599999996</v>
      </c>
    </row>
    <row r="132" spans="1:7" ht="12.75">
      <c r="A132" s="8" t="s">
        <v>99</v>
      </c>
      <c r="B132" s="4" t="s">
        <v>128</v>
      </c>
      <c r="C132" s="3">
        <v>2</v>
      </c>
      <c r="D132" s="3">
        <v>16.5</v>
      </c>
      <c r="E132" s="1">
        <f>C132*D132</f>
        <v>33</v>
      </c>
      <c r="F132" s="3">
        <f>(E132)*(1-1.476%)</f>
        <v>32.51292</v>
      </c>
      <c r="G132" s="1">
        <f t="shared" si="2"/>
        <v>37.389858</v>
      </c>
    </row>
    <row r="133" spans="1:8" ht="12.75">
      <c r="A133" s="8" t="s">
        <v>99</v>
      </c>
      <c r="B133" s="4" t="s">
        <v>129</v>
      </c>
      <c r="C133" s="3">
        <v>2</v>
      </c>
      <c r="D133" s="3">
        <v>16.5</v>
      </c>
      <c r="E133" s="1">
        <f>C133*D133</f>
        <v>33</v>
      </c>
      <c r="F133" s="3">
        <f>(E133)*(1-1.476%)</f>
        <v>32.51292</v>
      </c>
      <c r="G133" s="1">
        <f t="shared" si="2"/>
        <v>37.389858</v>
      </c>
      <c r="H133" s="18">
        <f>SUM(G127:G133)</f>
        <v>426.439261672</v>
      </c>
    </row>
    <row r="134" spans="1:8" s="16" customFormat="1" ht="12.75">
      <c r="A134" s="13" t="s">
        <v>26</v>
      </c>
      <c r="B134" s="14" t="s">
        <v>18</v>
      </c>
      <c r="C134" s="15">
        <v>2</v>
      </c>
      <c r="D134" s="15">
        <v>189</v>
      </c>
      <c r="E134" s="16">
        <f>C134*D134</f>
        <v>378</v>
      </c>
      <c r="F134" s="15">
        <f>(E134)*(1-1.476%)</f>
        <v>372.42072</v>
      </c>
      <c r="G134" s="16">
        <f t="shared" si="2"/>
        <v>428.28382799999997</v>
      </c>
      <c r="H134" s="17"/>
    </row>
    <row r="135" spans="1:8" s="16" customFormat="1" ht="12.75">
      <c r="A135" s="13" t="s">
        <v>26</v>
      </c>
      <c r="B135" s="14" t="s">
        <v>98</v>
      </c>
      <c r="C135" s="15">
        <v>2</v>
      </c>
      <c r="D135" s="15">
        <v>248</v>
      </c>
      <c r="E135" s="16">
        <f>C135*D135</f>
        <v>496</v>
      </c>
      <c r="F135" s="15">
        <f>(E135)*(1-1.476%)</f>
        <v>488.67904</v>
      </c>
      <c r="G135" s="16">
        <f t="shared" si="2"/>
        <v>561.9808959999999</v>
      </c>
      <c r="H135" s="17"/>
    </row>
    <row r="136" spans="1:8" s="16" customFormat="1" ht="12.75">
      <c r="A136" s="13" t="s">
        <v>65</v>
      </c>
      <c r="B136" s="14" t="s">
        <v>63</v>
      </c>
      <c r="C136" s="15">
        <v>0.3</v>
      </c>
      <c r="D136" s="15">
        <v>338.72</v>
      </c>
      <c r="E136" s="16">
        <f>C136*D136</f>
        <v>101.616</v>
      </c>
      <c r="F136" s="15">
        <f>(E136)*(1-1.476%)</f>
        <v>100.11614784</v>
      </c>
      <c r="G136" s="16">
        <f t="shared" si="2"/>
        <v>115.133570016</v>
      </c>
      <c r="H136" s="17"/>
    </row>
    <row r="137" spans="1:8" s="16" customFormat="1" ht="12.75">
      <c r="A137" s="13" t="s">
        <v>110</v>
      </c>
      <c r="B137" s="14" t="s">
        <v>106</v>
      </c>
      <c r="C137" s="15">
        <v>3</v>
      </c>
      <c r="D137" s="15">
        <v>42</v>
      </c>
      <c r="E137" s="16">
        <f>C137*D137</f>
        <v>126</v>
      </c>
      <c r="F137" s="15">
        <f>(E137)*(1-1.476%)</f>
        <v>124.14024</v>
      </c>
      <c r="G137" s="16">
        <f t="shared" si="2"/>
        <v>142.761276</v>
      </c>
      <c r="H137" s="19">
        <f>SUM(G134:G137)</f>
        <v>1248.1595700159999</v>
      </c>
    </row>
    <row r="138" spans="1:7" ht="12.75">
      <c r="A138" s="8" t="s">
        <v>107</v>
      </c>
      <c r="B138" s="4" t="s">
        <v>106</v>
      </c>
      <c r="C138" s="3">
        <v>3</v>
      </c>
      <c r="D138" s="3">
        <v>42</v>
      </c>
      <c r="E138" s="1">
        <f>C138*D138</f>
        <v>126</v>
      </c>
      <c r="F138" s="3">
        <f>(E138)*(1-1.476%)</f>
        <v>124.14024</v>
      </c>
      <c r="G138" s="1">
        <f t="shared" si="2"/>
        <v>142.761276</v>
      </c>
    </row>
    <row r="139" spans="1:7" ht="12.75">
      <c r="A139" s="8" t="s">
        <v>107</v>
      </c>
      <c r="B139" s="4" t="s">
        <v>112</v>
      </c>
      <c r="C139" s="3">
        <v>1</v>
      </c>
      <c r="D139" s="3">
        <v>205.42</v>
      </c>
      <c r="E139" s="1">
        <f>C139*D139</f>
        <v>205.42</v>
      </c>
      <c r="F139" s="3">
        <f>(E139)*(1-1.476%)</f>
        <v>202.3880008</v>
      </c>
      <c r="G139" s="1">
        <f t="shared" si="2"/>
        <v>232.74620091999998</v>
      </c>
    </row>
    <row r="140" spans="1:7" ht="12.75">
      <c r="A140" s="12" t="s">
        <v>107</v>
      </c>
      <c r="B140" s="4" t="s">
        <v>128</v>
      </c>
      <c r="C140" s="3">
        <v>2</v>
      </c>
      <c r="D140" s="3">
        <v>16.5</v>
      </c>
      <c r="E140" s="1">
        <f>C140*D140</f>
        <v>33</v>
      </c>
      <c r="F140" s="3">
        <f>(E140)*(1-1.476%)</f>
        <v>32.51292</v>
      </c>
      <c r="G140" s="1">
        <f t="shared" si="2"/>
        <v>37.389858</v>
      </c>
    </row>
    <row r="141" spans="1:8" ht="12.75" customHeight="1">
      <c r="A141" s="8" t="s">
        <v>107</v>
      </c>
      <c r="B141" s="4" t="s">
        <v>129</v>
      </c>
      <c r="C141" s="3">
        <v>2</v>
      </c>
      <c r="D141" s="3">
        <v>16.5</v>
      </c>
      <c r="E141" s="1">
        <f>C141*D141</f>
        <v>33</v>
      </c>
      <c r="F141" s="3">
        <f>(E141)*(1-1.476%)</f>
        <v>32.51292</v>
      </c>
      <c r="G141" s="1">
        <f t="shared" si="2"/>
        <v>37.389858</v>
      </c>
      <c r="H141" s="18">
        <f>SUM(G138:G141)</f>
        <v>450.28719292</v>
      </c>
    </row>
    <row r="142" spans="1:8" s="16" customFormat="1" ht="12.75">
      <c r="A142" s="13" t="s">
        <v>37</v>
      </c>
      <c r="B142" s="14" t="s">
        <v>35</v>
      </c>
      <c r="C142" s="15">
        <v>1.8</v>
      </c>
      <c r="D142" s="15">
        <v>165</v>
      </c>
      <c r="E142" s="16">
        <f>C142*D142</f>
        <v>297</v>
      </c>
      <c r="F142" s="15">
        <f>(E142)*(1-1.476%)</f>
        <v>292.61628</v>
      </c>
      <c r="G142" s="16">
        <f t="shared" si="2"/>
        <v>336.508722</v>
      </c>
      <c r="H142" s="17"/>
    </row>
    <row r="143" spans="1:8" s="16" customFormat="1" ht="12.75">
      <c r="A143" s="13" t="s">
        <v>37</v>
      </c>
      <c r="B143" s="14" t="s">
        <v>83</v>
      </c>
      <c r="C143" s="15">
        <v>2</v>
      </c>
      <c r="D143" s="15">
        <v>26.3</v>
      </c>
      <c r="E143" s="16">
        <f>C143*D143</f>
        <v>52.6</v>
      </c>
      <c r="F143" s="15">
        <f>(E143)*(1-1.476%)</f>
        <v>51.823624</v>
      </c>
      <c r="G143" s="16">
        <f t="shared" si="2"/>
        <v>59.5971676</v>
      </c>
      <c r="H143" s="17"/>
    </row>
    <row r="144" spans="1:8" s="16" customFormat="1" ht="12.75">
      <c r="A144" s="13" t="s">
        <v>37</v>
      </c>
      <c r="B144" s="14" t="s">
        <v>127</v>
      </c>
      <c r="C144" s="15">
        <v>4</v>
      </c>
      <c r="D144" s="15">
        <v>16.5</v>
      </c>
      <c r="E144" s="16">
        <f>C144*D144</f>
        <v>66</v>
      </c>
      <c r="F144" s="15">
        <f>(E144)*(1-1.476%)</f>
        <v>65.02584</v>
      </c>
      <c r="G144" s="16">
        <f t="shared" si="2"/>
        <v>74.779716</v>
      </c>
      <c r="H144" s="17"/>
    </row>
    <row r="145" spans="1:8" s="16" customFormat="1" ht="12.75">
      <c r="A145" s="13" t="s">
        <v>37</v>
      </c>
      <c r="B145" s="14" t="s">
        <v>128</v>
      </c>
      <c r="C145" s="15">
        <v>3</v>
      </c>
      <c r="D145" s="15">
        <v>16.5</v>
      </c>
      <c r="E145" s="16">
        <f>C145*D145</f>
        <v>49.5</v>
      </c>
      <c r="F145" s="15">
        <f>(E145)*(1-1.476%)</f>
        <v>48.76938</v>
      </c>
      <c r="G145" s="16">
        <f t="shared" si="2"/>
        <v>56.08478699999999</v>
      </c>
      <c r="H145" s="17"/>
    </row>
    <row r="146" spans="1:8" s="16" customFormat="1" ht="12.75">
      <c r="A146" s="13" t="s">
        <v>37</v>
      </c>
      <c r="B146" s="14" t="s">
        <v>129</v>
      </c>
      <c r="C146" s="15">
        <v>6</v>
      </c>
      <c r="D146" s="15">
        <v>16.5</v>
      </c>
      <c r="E146" s="16">
        <f>C146*D146</f>
        <v>99</v>
      </c>
      <c r="F146" s="15">
        <f>(E146)*(1-1.476%)</f>
        <v>97.53876</v>
      </c>
      <c r="G146" s="16">
        <f t="shared" si="2"/>
        <v>112.16957399999998</v>
      </c>
      <c r="H146" s="19">
        <f>SUM(G142:G146)</f>
        <v>639.1399666</v>
      </c>
    </row>
    <row r="147" spans="1:7" ht="12.75">
      <c r="A147" s="8" t="s">
        <v>20</v>
      </c>
      <c r="B147" s="4" t="s">
        <v>18</v>
      </c>
      <c r="C147" s="3">
        <v>2</v>
      </c>
      <c r="D147" s="3">
        <v>189</v>
      </c>
      <c r="E147" s="1">
        <f>C147*D147</f>
        <v>378</v>
      </c>
      <c r="F147" s="3">
        <f>(E147)*(1-1.476%)</f>
        <v>372.42072</v>
      </c>
      <c r="G147" s="1">
        <f t="shared" si="2"/>
        <v>428.28382799999997</v>
      </c>
    </row>
    <row r="148" spans="1:7" ht="12.75">
      <c r="A148" s="8" t="s">
        <v>20</v>
      </c>
      <c r="B148" s="4" t="s">
        <v>32</v>
      </c>
      <c r="C148" s="3">
        <v>1</v>
      </c>
      <c r="D148" s="3">
        <v>192</v>
      </c>
      <c r="E148" s="1">
        <f>C148*D148</f>
        <v>192</v>
      </c>
      <c r="F148" s="3">
        <f>(E148)*(1-1.476%)</f>
        <v>189.16608</v>
      </c>
      <c r="G148" s="1">
        <f t="shared" si="2"/>
        <v>217.540992</v>
      </c>
    </row>
    <row r="149" spans="1:7" ht="12.75">
      <c r="A149" s="8" t="s">
        <v>20</v>
      </c>
      <c r="B149" s="4" t="s">
        <v>43</v>
      </c>
      <c r="C149" s="3">
        <v>8</v>
      </c>
      <c r="D149" s="3">
        <v>49.9</v>
      </c>
      <c r="E149" s="1">
        <f>C149*D149</f>
        <v>399.2</v>
      </c>
      <c r="F149" s="3">
        <f>(E149)*(1-1.476%)</f>
        <v>393.30780799999997</v>
      </c>
      <c r="G149" s="1">
        <f t="shared" si="2"/>
        <v>452.3039791999999</v>
      </c>
    </row>
    <row r="150" spans="1:7" ht="12.75">
      <c r="A150" s="8" t="s">
        <v>20</v>
      </c>
      <c r="B150" s="4" t="s">
        <v>58</v>
      </c>
      <c r="C150" s="3">
        <v>0.5</v>
      </c>
      <c r="D150" s="3">
        <v>173</v>
      </c>
      <c r="E150" s="1">
        <f>C150*D150</f>
        <v>86.5</v>
      </c>
      <c r="F150" s="3">
        <f>(E150)*(1-1.476%)</f>
        <v>85.22326</v>
      </c>
      <c r="G150" s="1">
        <f t="shared" si="2"/>
        <v>98.00674899999999</v>
      </c>
    </row>
    <row r="151" spans="1:7" ht="12.75">
      <c r="A151" s="8" t="s">
        <v>20</v>
      </c>
      <c r="B151" s="4" t="s">
        <v>87</v>
      </c>
      <c r="C151" s="3">
        <v>2</v>
      </c>
      <c r="D151" s="3">
        <v>102.6</v>
      </c>
      <c r="E151" s="1">
        <f>C151*D151</f>
        <v>205.2</v>
      </c>
      <c r="F151" s="3">
        <f>(E151)*(1-1.476%)</f>
        <v>202.171248</v>
      </c>
      <c r="G151" s="1">
        <f t="shared" si="2"/>
        <v>232.49693519999997</v>
      </c>
    </row>
    <row r="152" spans="1:7" ht="12.75">
      <c r="A152" s="8" t="s">
        <v>20</v>
      </c>
      <c r="B152" s="4" t="s">
        <v>93</v>
      </c>
      <c r="C152" s="3">
        <v>4</v>
      </c>
      <c r="D152" s="3">
        <v>30.5</v>
      </c>
      <c r="E152" s="1">
        <f>C152*D152</f>
        <v>122</v>
      </c>
      <c r="F152" s="3">
        <f>(E152)*(1-1.476%)</f>
        <v>120.19928</v>
      </c>
      <c r="G152" s="1">
        <f t="shared" si="2"/>
        <v>138.22917199999998</v>
      </c>
    </row>
    <row r="153" spans="1:7" ht="12.75">
      <c r="A153" s="8" t="s">
        <v>20</v>
      </c>
      <c r="B153" s="4" t="s">
        <v>94</v>
      </c>
      <c r="C153" s="3">
        <v>3</v>
      </c>
      <c r="D153" s="3">
        <v>135</v>
      </c>
      <c r="E153" s="1">
        <f>C153*D153</f>
        <v>405</v>
      </c>
      <c r="F153" s="3">
        <f>(E153)*(1-1.476%)</f>
        <v>399.0222</v>
      </c>
      <c r="G153" s="1">
        <f t="shared" si="2"/>
        <v>458.87552999999997</v>
      </c>
    </row>
    <row r="154" spans="1:7" ht="12.75">
      <c r="A154" s="8" t="s">
        <v>20</v>
      </c>
      <c r="B154" s="4" t="s">
        <v>106</v>
      </c>
      <c r="C154" s="3">
        <v>4</v>
      </c>
      <c r="D154" s="3">
        <v>42</v>
      </c>
      <c r="E154" s="1">
        <f>C154*D154</f>
        <v>168</v>
      </c>
      <c r="F154" s="3">
        <f>(E154)*(1-1.476%)</f>
        <v>165.52032</v>
      </c>
      <c r="G154" s="1">
        <f t="shared" si="2"/>
        <v>190.348368</v>
      </c>
    </row>
    <row r="155" spans="1:7" ht="12.75">
      <c r="A155" s="8" t="s">
        <v>20</v>
      </c>
      <c r="B155" s="4" t="s">
        <v>111</v>
      </c>
      <c r="C155" s="3">
        <v>2</v>
      </c>
      <c r="D155" s="3">
        <v>91.6</v>
      </c>
      <c r="E155" s="1">
        <f>C155*D155</f>
        <v>183.2</v>
      </c>
      <c r="F155" s="3">
        <f>(E155)*(1-1.476%)</f>
        <v>180.49596799999998</v>
      </c>
      <c r="G155" s="1">
        <f t="shared" si="2"/>
        <v>207.57036319999995</v>
      </c>
    </row>
    <row r="156" spans="1:7" ht="12.75">
      <c r="A156" s="8" t="s">
        <v>20</v>
      </c>
      <c r="B156" s="4" t="s">
        <v>112</v>
      </c>
      <c r="C156" s="3">
        <v>1</v>
      </c>
      <c r="D156" s="3">
        <v>205.42</v>
      </c>
      <c r="E156" s="1">
        <f>C156*D156</f>
        <v>205.42</v>
      </c>
      <c r="F156" s="3">
        <f>(E156)*(1-1.476%)</f>
        <v>202.3880008</v>
      </c>
      <c r="G156" s="1">
        <f t="shared" si="2"/>
        <v>232.74620091999998</v>
      </c>
    </row>
    <row r="157" spans="1:7" ht="12.75">
      <c r="A157" s="8" t="s">
        <v>20</v>
      </c>
      <c r="B157" s="4" t="s">
        <v>128</v>
      </c>
      <c r="C157" s="3">
        <v>6</v>
      </c>
      <c r="D157" s="3">
        <v>16.5</v>
      </c>
      <c r="E157" s="1">
        <f>C157*D157</f>
        <v>99</v>
      </c>
      <c r="F157" s="3">
        <f>(E157)*(1-1.476%)</f>
        <v>97.53876</v>
      </c>
      <c r="G157" s="1">
        <f t="shared" si="2"/>
        <v>112.16957399999998</v>
      </c>
    </row>
    <row r="158" spans="1:8" ht="12.75">
      <c r="A158" s="8" t="s">
        <v>20</v>
      </c>
      <c r="B158" s="4" t="s">
        <v>129</v>
      </c>
      <c r="C158" s="3">
        <v>6</v>
      </c>
      <c r="D158" s="3">
        <v>16.5</v>
      </c>
      <c r="E158" s="1">
        <f>C158*D158</f>
        <v>99</v>
      </c>
      <c r="F158" s="3">
        <f>(E158)*(1-1.476%)</f>
        <v>97.53876</v>
      </c>
      <c r="G158" s="1">
        <f t="shared" si="2"/>
        <v>112.16957399999998</v>
      </c>
      <c r="H158" s="18">
        <f>SUM(G147:G158)</f>
        <v>2880.7412655199996</v>
      </c>
    </row>
    <row r="159" spans="1:8" s="16" customFormat="1" ht="12.75">
      <c r="A159" s="13" t="s">
        <v>74</v>
      </c>
      <c r="B159" s="14" t="s">
        <v>73</v>
      </c>
      <c r="C159" s="15">
        <v>1</v>
      </c>
      <c r="D159" s="15">
        <v>28.9</v>
      </c>
      <c r="E159" s="16">
        <f>C159*D159</f>
        <v>28.9</v>
      </c>
      <c r="F159" s="15">
        <f>(E159)*(1-1.476%)</f>
        <v>28.473436</v>
      </c>
      <c r="G159" s="16">
        <f t="shared" si="2"/>
        <v>32.744451399999996</v>
      </c>
      <c r="H159" s="17"/>
    </row>
    <row r="160" spans="1:8" s="16" customFormat="1" ht="12.75">
      <c r="A160" s="13" t="s">
        <v>74</v>
      </c>
      <c r="B160" s="14" t="s">
        <v>77</v>
      </c>
      <c r="C160" s="15">
        <v>1</v>
      </c>
      <c r="D160" s="15">
        <v>28.9</v>
      </c>
      <c r="E160" s="16">
        <f>C160*D160</f>
        <v>28.9</v>
      </c>
      <c r="F160" s="15">
        <f>(E160)*(1-1.476%)</f>
        <v>28.473436</v>
      </c>
      <c r="G160" s="16">
        <f t="shared" si="2"/>
        <v>32.744451399999996</v>
      </c>
      <c r="H160" s="17"/>
    </row>
    <row r="161" spans="1:8" s="16" customFormat="1" ht="12.75">
      <c r="A161" s="13" t="s">
        <v>95</v>
      </c>
      <c r="B161" s="14" t="s">
        <v>94</v>
      </c>
      <c r="C161" s="15">
        <v>3</v>
      </c>
      <c r="D161" s="15">
        <v>135</v>
      </c>
      <c r="E161" s="16">
        <f>C161*D161</f>
        <v>405</v>
      </c>
      <c r="F161" s="15">
        <f>(E161)*(1-1.476%)</f>
        <v>399.0222</v>
      </c>
      <c r="G161" s="16">
        <f t="shared" si="2"/>
        <v>458.87552999999997</v>
      </c>
      <c r="H161" s="17"/>
    </row>
    <row r="162" spans="1:8" s="16" customFormat="1" ht="12.75">
      <c r="A162" s="13" t="s">
        <v>74</v>
      </c>
      <c r="B162" s="14" t="s">
        <v>112</v>
      </c>
      <c r="C162" s="15">
        <v>1</v>
      </c>
      <c r="D162" s="15">
        <v>205.42</v>
      </c>
      <c r="E162" s="16">
        <f>C162*D162</f>
        <v>205.42</v>
      </c>
      <c r="F162" s="15">
        <f>(E162)*(1-1.476%)</f>
        <v>202.3880008</v>
      </c>
      <c r="G162" s="16">
        <f t="shared" si="2"/>
        <v>232.74620091999998</v>
      </c>
      <c r="H162" s="19">
        <f>SUM(G159:G162)</f>
        <v>757.1106337199999</v>
      </c>
    </row>
    <row r="163" spans="1:7" ht="12.75">
      <c r="A163" s="8" t="s">
        <v>55</v>
      </c>
      <c r="B163" s="4" t="s">
        <v>43</v>
      </c>
      <c r="C163" s="3">
        <v>4</v>
      </c>
      <c r="D163" s="3">
        <v>49.9</v>
      </c>
      <c r="E163" s="1">
        <f>C163*D163</f>
        <v>199.6</v>
      </c>
      <c r="F163" s="3">
        <f>(E163)*(1-1.476%)</f>
        <v>196.65390399999998</v>
      </c>
      <c r="G163" s="1">
        <f t="shared" si="2"/>
        <v>226.15198959999995</v>
      </c>
    </row>
    <row r="164" spans="1:7" ht="12.75">
      <c r="A164" s="8" t="s">
        <v>55</v>
      </c>
      <c r="B164" s="4" t="s">
        <v>63</v>
      </c>
      <c r="C164" s="3">
        <v>0.2</v>
      </c>
      <c r="D164" s="3">
        <v>338.72</v>
      </c>
      <c r="E164" s="1">
        <f>C164*D164</f>
        <v>67.74400000000001</v>
      </c>
      <c r="F164" s="3">
        <f>(E164)*(1-1.476%)</f>
        <v>66.74409856000001</v>
      </c>
      <c r="G164" s="1">
        <f t="shared" si="2"/>
        <v>76.75571334400001</v>
      </c>
    </row>
    <row r="165" spans="1:8" ht="12.75">
      <c r="A165" s="8" t="s">
        <v>55</v>
      </c>
      <c r="B165" s="4" t="s">
        <v>97</v>
      </c>
      <c r="C165" s="3">
        <v>1.5</v>
      </c>
      <c r="D165" s="3">
        <v>332.77</v>
      </c>
      <c r="E165" s="1">
        <f>C165*D165</f>
        <v>499.155</v>
      </c>
      <c r="F165" s="3">
        <f>(E165)*(1-1.476%)</f>
        <v>491.78747219999997</v>
      </c>
      <c r="G165" s="1">
        <f t="shared" si="2"/>
        <v>565.55559303</v>
      </c>
      <c r="H165" s="18">
        <f>SUM(G163:G165)</f>
        <v>868.463295974</v>
      </c>
    </row>
    <row r="166" spans="1:8" s="16" customFormat="1" ht="12.75">
      <c r="A166" s="13" t="s">
        <v>96</v>
      </c>
      <c r="B166" s="14" t="s">
        <v>94</v>
      </c>
      <c r="C166" s="15">
        <v>1</v>
      </c>
      <c r="D166" s="15">
        <v>135</v>
      </c>
      <c r="E166" s="16">
        <f>C166*D166</f>
        <v>135</v>
      </c>
      <c r="F166" s="15">
        <f>(E166)*(1-1.476%)</f>
        <v>133.0074</v>
      </c>
      <c r="G166" s="16">
        <f t="shared" si="2"/>
        <v>152.95851</v>
      </c>
      <c r="H166" s="17"/>
    </row>
    <row r="167" spans="1:8" s="16" customFormat="1" ht="12.75">
      <c r="A167" s="13" t="s">
        <v>96</v>
      </c>
      <c r="B167" s="14" t="s">
        <v>106</v>
      </c>
      <c r="C167" s="15">
        <v>2</v>
      </c>
      <c r="D167" s="15">
        <v>42</v>
      </c>
      <c r="E167" s="16">
        <f>C167*D167</f>
        <v>84</v>
      </c>
      <c r="F167" s="15">
        <f>(E167)*(1-1.476%)</f>
        <v>82.76016</v>
      </c>
      <c r="G167" s="16">
        <f t="shared" si="2"/>
        <v>95.174184</v>
      </c>
      <c r="H167" s="17"/>
    </row>
    <row r="168" spans="1:8" s="16" customFormat="1" ht="12.75">
      <c r="A168" s="13" t="s">
        <v>96</v>
      </c>
      <c r="B168" s="14" t="s">
        <v>119</v>
      </c>
      <c r="C168" s="15">
        <v>3</v>
      </c>
      <c r="D168" s="15">
        <v>26.5</v>
      </c>
      <c r="E168" s="16">
        <f>C168*D168</f>
        <v>79.5</v>
      </c>
      <c r="F168" s="15">
        <f>(E168)*(1-1.476%)</f>
        <v>78.32658</v>
      </c>
      <c r="G168" s="16">
        <f t="shared" si="2"/>
        <v>90.075567</v>
      </c>
      <c r="H168" s="17"/>
    </row>
    <row r="169" spans="1:8" s="16" customFormat="1" ht="12.75">
      <c r="A169" s="13" t="s">
        <v>96</v>
      </c>
      <c r="B169" s="14" t="s">
        <v>127</v>
      </c>
      <c r="C169" s="15">
        <v>2</v>
      </c>
      <c r="D169" s="15">
        <v>16.5</v>
      </c>
      <c r="E169" s="16">
        <f>C169*D169</f>
        <v>33</v>
      </c>
      <c r="F169" s="15">
        <f>(E169)*(1-1.476%)</f>
        <v>32.51292</v>
      </c>
      <c r="G169" s="16">
        <f t="shared" si="2"/>
        <v>37.389858</v>
      </c>
      <c r="H169" s="17"/>
    </row>
    <row r="170" spans="1:8" s="16" customFormat="1" ht="12.75">
      <c r="A170" s="13" t="s">
        <v>96</v>
      </c>
      <c r="B170" s="14" t="s">
        <v>128</v>
      </c>
      <c r="C170" s="15">
        <v>3</v>
      </c>
      <c r="D170" s="15">
        <v>16.5</v>
      </c>
      <c r="E170" s="16">
        <f>C170*D170</f>
        <v>49.5</v>
      </c>
      <c r="F170" s="15">
        <f>(E170)*(1-1.476%)</f>
        <v>48.76938</v>
      </c>
      <c r="G170" s="16">
        <f t="shared" si="2"/>
        <v>56.08478699999999</v>
      </c>
      <c r="H170" s="19">
        <f>SUM(G166:G170)</f>
        <v>431.682906</v>
      </c>
    </row>
    <row r="171" spans="1:7" ht="12.75">
      <c r="A171" s="8" t="s">
        <v>8</v>
      </c>
      <c r="B171" s="4" t="s">
        <v>4</v>
      </c>
      <c r="C171" s="3">
        <v>1</v>
      </c>
      <c r="D171" s="3">
        <v>69.76</v>
      </c>
      <c r="E171" s="1">
        <f>C171*D171</f>
        <v>69.76</v>
      </c>
      <c r="F171" s="3">
        <f>(E171)*(1-1.476%)</f>
        <v>68.73034240000001</v>
      </c>
      <c r="G171" s="1">
        <f t="shared" si="2"/>
        <v>79.03989376000001</v>
      </c>
    </row>
    <row r="172" spans="1:7" ht="12.75">
      <c r="A172" s="8" t="s">
        <v>44</v>
      </c>
      <c r="B172" s="4" t="s">
        <v>43</v>
      </c>
      <c r="C172" s="3">
        <v>1</v>
      </c>
      <c r="D172" s="3">
        <v>49.9</v>
      </c>
      <c r="E172" s="1">
        <f>C172*D172</f>
        <v>49.9</v>
      </c>
      <c r="F172" s="3">
        <f>(E172)*(1-1.476%)</f>
        <v>49.163475999999996</v>
      </c>
      <c r="G172" s="1">
        <f t="shared" si="2"/>
        <v>56.53799739999999</v>
      </c>
    </row>
    <row r="173" spans="1:7" ht="12.75">
      <c r="A173" s="8" t="s">
        <v>44</v>
      </c>
      <c r="B173" s="4" t="s">
        <v>94</v>
      </c>
      <c r="C173" s="3">
        <v>1</v>
      </c>
      <c r="D173" s="3">
        <v>135</v>
      </c>
      <c r="E173" s="1">
        <f>C173*D173</f>
        <v>135</v>
      </c>
      <c r="F173" s="3">
        <f>(E173)*(1-1.476%)</f>
        <v>133.0074</v>
      </c>
      <c r="G173" s="1">
        <f t="shared" si="2"/>
        <v>152.95851</v>
      </c>
    </row>
    <row r="174" spans="1:7" ht="12.75">
      <c r="A174" s="8" t="s">
        <v>44</v>
      </c>
      <c r="B174" s="4" t="s">
        <v>98</v>
      </c>
      <c r="C174" s="3">
        <v>0.4</v>
      </c>
      <c r="D174" s="3">
        <v>248</v>
      </c>
      <c r="E174" s="1">
        <f>C174*D174</f>
        <v>99.2</v>
      </c>
      <c r="F174" s="3">
        <f>(E174)*(1-1.476%)</f>
        <v>97.735808</v>
      </c>
      <c r="G174" s="1">
        <f t="shared" si="2"/>
        <v>112.39617919999999</v>
      </c>
    </row>
    <row r="175" spans="1:7" ht="12.75">
      <c r="A175" s="8" t="s">
        <v>44</v>
      </c>
      <c r="B175" s="4" t="s">
        <v>121</v>
      </c>
      <c r="C175" s="3">
        <v>1</v>
      </c>
      <c r="D175" s="3">
        <v>80.02</v>
      </c>
      <c r="E175" s="1">
        <f>C175*D175</f>
        <v>80.02</v>
      </c>
      <c r="F175" s="3">
        <f>(E175)*(1-1.476%)</f>
        <v>78.8389048</v>
      </c>
      <c r="G175" s="1">
        <f t="shared" si="2"/>
        <v>90.66474051999998</v>
      </c>
    </row>
    <row r="176" spans="1:8" ht="12.75">
      <c r="A176" s="8" t="s">
        <v>44</v>
      </c>
      <c r="B176" s="4" t="s">
        <v>121</v>
      </c>
      <c r="C176" s="3">
        <v>2</v>
      </c>
      <c r="D176" s="3">
        <v>80.02</v>
      </c>
      <c r="E176" s="1">
        <f>C176*D176</f>
        <v>160.04</v>
      </c>
      <c r="F176" s="3">
        <f>(E176)*(1-1.476%)</f>
        <v>157.6778096</v>
      </c>
      <c r="G176" s="1">
        <f t="shared" si="2"/>
        <v>181.32948103999996</v>
      </c>
      <c r="H176" s="18">
        <f>SUM(G171:G176)</f>
        <v>672.9268019199999</v>
      </c>
    </row>
    <row r="177" spans="1:8" s="16" customFormat="1" ht="12.75">
      <c r="A177" s="13" t="s">
        <v>47</v>
      </c>
      <c r="B177" s="14" t="s">
        <v>43</v>
      </c>
      <c r="C177" s="15">
        <v>2</v>
      </c>
      <c r="D177" s="15">
        <v>49.9</v>
      </c>
      <c r="E177" s="16">
        <f>C177*D177</f>
        <v>99.8</v>
      </c>
      <c r="F177" s="15">
        <f>(E177)*(1-1.476%)</f>
        <v>98.32695199999999</v>
      </c>
      <c r="G177" s="16">
        <f t="shared" si="2"/>
        <v>113.07599479999998</v>
      </c>
      <c r="H177" s="17"/>
    </row>
    <row r="178" spans="1:8" s="16" customFormat="1" ht="12.75">
      <c r="A178" s="13" t="s">
        <v>47</v>
      </c>
      <c r="B178" s="14" t="s">
        <v>106</v>
      </c>
      <c r="C178" s="15">
        <v>1</v>
      </c>
      <c r="D178" s="15">
        <v>42</v>
      </c>
      <c r="E178" s="16">
        <f>C178*D178</f>
        <v>42</v>
      </c>
      <c r="F178" s="15">
        <f>(E178)*(1-1.476%)</f>
        <v>41.38008</v>
      </c>
      <c r="G178" s="16">
        <f t="shared" si="2"/>
        <v>47.587092</v>
      </c>
      <c r="H178" s="19">
        <f>SUM(G177:G178)</f>
        <v>160.66308679999997</v>
      </c>
    </row>
    <row r="179" spans="1:7" ht="12.75">
      <c r="A179" s="8" t="s">
        <v>25</v>
      </c>
      <c r="B179" s="4" t="s">
        <v>18</v>
      </c>
      <c r="C179" s="3">
        <v>2</v>
      </c>
      <c r="D179" s="3">
        <v>189</v>
      </c>
      <c r="E179" s="1">
        <f>C179*D179</f>
        <v>378</v>
      </c>
      <c r="F179" s="3">
        <f>(E179)*(1-1.476%)</f>
        <v>372.42072</v>
      </c>
      <c r="G179" s="1">
        <f t="shared" si="2"/>
        <v>428.28382799999997</v>
      </c>
    </row>
    <row r="180" spans="1:7" ht="12.75">
      <c r="A180" s="8" t="s">
        <v>25</v>
      </c>
      <c r="B180" s="4" t="s">
        <v>43</v>
      </c>
      <c r="C180" s="3">
        <v>2</v>
      </c>
      <c r="D180" s="3">
        <v>49.9</v>
      </c>
      <c r="E180" s="1">
        <f>C180*D180</f>
        <v>99.8</v>
      </c>
      <c r="F180" s="3">
        <f>(E180)*(1-1.476%)</f>
        <v>98.32695199999999</v>
      </c>
      <c r="G180" s="1">
        <f t="shared" si="2"/>
        <v>113.07599479999998</v>
      </c>
    </row>
    <row r="181" spans="1:7" ht="12.75">
      <c r="A181" s="8" t="s">
        <v>25</v>
      </c>
      <c r="B181" s="4" t="s">
        <v>73</v>
      </c>
      <c r="C181" s="3">
        <v>2</v>
      </c>
      <c r="D181" s="3">
        <v>28.9</v>
      </c>
      <c r="E181" s="1">
        <f>C181*D181</f>
        <v>57.8</v>
      </c>
      <c r="F181" s="3">
        <f>(E181)*(1-1.476%)</f>
        <v>56.946872</v>
      </c>
      <c r="G181" s="1">
        <f t="shared" si="2"/>
        <v>65.48890279999999</v>
      </c>
    </row>
    <row r="182" spans="1:7" ht="12.75">
      <c r="A182" s="8" t="s">
        <v>25</v>
      </c>
      <c r="B182" s="4" t="s">
        <v>94</v>
      </c>
      <c r="C182" s="3">
        <v>2</v>
      </c>
      <c r="D182" s="3">
        <v>135</v>
      </c>
      <c r="E182" s="1">
        <f>C182*D182</f>
        <v>270</v>
      </c>
      <c r="F182" s="3">
        <f>(E182)*(1-1.476%)</f>
        <v>266.0148</v>
      </c>
      <c r="G182" s="1">
        <f t="shared" si="2"/>
        <v>305.91702</v>
      </c>
    </row>
    <row r="183" spans="1:7" ht="12.75">
      <c r="A183" s="8" t="s">
        <v>25</v>
      </c>
      <c r="B183" s="4" t="s">
        <v>106</v>
      </c>
      <c r="C183" s="3">
        <v>1</v>
      </c>
      <c r="D183" s="3">
        <v>42</v>
      </c>
      <c r="E183" s="1">
        <f>C183*D183</f>
        <v>42</v>
      </c>
      <c r="F183" s="3">
        <f>(E183)*(1-1.476%)</f>
        <v>41.38008</v>
      </c>
      <c r="G183" s="1">
        <f t="shared" si="2"/>
        <v>47.587092</v>
      </c>
    </row>
    <row r="184" spans="1:7" ht="12.75">
      <c r="A184" s="8" t="s">
        <v>25</v>
      </c>
      <c r="B184" s="4" t="s">
        <v>126</v>
      </c>
      <c r="C184" s="3">
        <v>2</v>
      </c>
      <c r="D184" s="3">
        <v>16.5</v>
      </c>
      <c r="E184" s="1">
        <f>C184*D184</f>
        <v>33</v>
      </c>
      <c r="F184" s="3">
        <f>(E184)*(1-1.476%)</f>
        <v>32.51292</v>
      </c>
      <c r="G184" s="1">
        <f t="shared" si="2"/>
        <v>37.389858</v>
      </c>
    </row>
    <row r="185" spans="1:8" ht="12.75">
      <c r="A185" s="8" t="s">
        <v>25</v>
      </c>
      <c r="B185" s="4" t="s">
        <v>128</v>
      </c>
      <c r="C185" s="3">
        <v>3</v>
      </c>
      <c r="D185" s="3">
        <v>16.5</v>
      </c>
      <c r="E185" s="1">
        <f>C185*D185</f>
        <v>49.5</v>
      </c>
      <c r="F185" s="3">
        <f>(E185)*(1-1.476%)</f>
        <v>48.76938</v>
      </c>
      <c r="G185" s="1">
        <f t="shared" si="2"/>
        <v>56.08478699999999</v>
      </c>
      <c r="H185" s="18">
        <f>SUM(G179:G185)</f>
        <v>1053.8274826</v>
      </c>
    </row>
    <row r="186" spans="1:8" s="16" customFormat="1" ht="12.75">
      <c r="A186" s="13" t="s">
        <v>46</v>
      </c>
      <c r="B186" s="14" t="s">
        <v>43</v>
      </c>
      <c r="C186" s="15">
        <v>5</v>
      </c>
      <c r="D186" s="15">
        <v>49.9</v>
      </c>
      <c r="E186" s="16">
        <f>C186*D186</f>
        <v>249.5</v>
      </c>
      <c r="F186" s="15">
        <f>(E186)*(1-1.476%)</f>
        <v>245.81738</v>
      </c>
      <c r="G186" s="16">
        <f t="shared" si="2"/>
        <v>282.689987</v>
      </c>
      <c r="H186" s="17"/>
    </row>
    <row r="187" spans="1:8" s="16" customFormat="1" ht="12.75">
      <c r="A187" s="13" t="s">
        <v>46</v>
      </c>
      <c r="B187" s="14" t="s">
        <v>73</v>
      </c>
      <c r="C187" s="15">
        <v>1</v>
      </c>
      <c r="D187" s="15">
        <v>28.9</v>
      </c>
      <c r="E187" s="16">
        <f>C187*D187</f>
        <v>28.9</v>
      </c>
      <c r="F187" s="15">
        <f>(E187)*(1-1.476%)</f>
        <v>28.473436</v>
      </c>
      <c r="G187" s="16">
        <f t="shared" si="2"/>
        <v>32.744451399999996</v>
      </c>
      <c r="H187" s="17"/>
    </row>
    <row r="188" spans="1:8" s="16" customFormat="1" ht="12.75">
      <c r="A188" s="13" t="s">
        <v>46</v>
      </c>
      <c r="B188" s="14" t="s">
        <v>77</v>
      </c>
      <c r="C188" s="15">
        <v>1</v>
      </c>
      <c r="D188" s="15">
        <v>28.9</v>
      </c>
      <c r="E188" s="16">
        <f>C188*D188</f>
        <v>28.9</v>
      </c>
      <c r="F188" s="15">
        <f>(E188)*(1-1.476%)</f>
        <v>28.473436</v>
      </c>
      <c r="G188" s="16">
        <f t="shared" si="2"/>
        <v>32.744451399999996</v>
      </c>
      <c r="H188" s="17"/>
    </row>
    <row r="189" spans="1:8" s="16" customFormat="1" ht="12.75">
      <c r="A189" s="13" t="s">
        <v>46</v>
      </c>
      <c r="B189" s="14" t="s">
        <v>119</v>
      </c>
      <c r="C189" s="15">
        <v>1</v>
      </c>
      <c r="D189" s="15">
        <v>26.5</v>
      </c>
      <c r="E189" s="16">
        <f>C189*D189</f>
        <v>26.5</v>
      </c>
      <c r="F189" s="15">
        <f>(E189)*(1-1.476%)</f>
        <v>26.10886</v>
      </c>
      <c r="G189" s="16">
        <f t="shared" si="2"/>
        <v>30.025188999999997</v>
      </c>
      <c r="H189" s="17"/>
    </row>
    <row r="190" spans="1:8" s="16" customFormat="1" ht="12.75">
      <c r="A190" s="13" t="s">
        <v>46</v>
      </c>
      <c r="B190" s="14" t="s">
        <v>126</v>
      </c>
      <c r="C190" s="15">
        <v>3</v>
      </c>
      <c r="D190" s="15">
        <v>16.5</v>
      </c>
      <c r="E190" s="16">
        <f>C190*D190</f>
        <v>49.5</v>
      </c>
      <c r="F190" s="15">
        <f>(E190)*(1-1.476%)</f>
        <v>48.76938</v>
      </c>
      <c r="G190" s="16">
        <f t="shared" si="2"/>
        <v>56.08478699999999</v>
      </c>
      <c r="H190" s="17"/>
    </row>
    <row r="191" spans="1:8" s="16" customFormat="1" ht="12.75">
      <c r="A191" s="13" t="s">
        <v>46</v>
      </c>
      <c r="B191" s="14" t="s">
        <v>128</v>
      </c>
      <c r="C191" s="15">
        <v>3</v>
      </c>
      <c r="D191" s="15">
        <v>16.5</v>
      </c>
      <c r="E191" s="16">
        <f>C191*D191</f>
        <v>49.5</v>
      </c>
      <c r="F191" s="15">
        <f>(E191)*(1-1.476%)</f>
        <v>48.76938</v>
      </c>
      <c r="G191" s="16">
        <f t="shared" si="2"/>
        <v>56.08478699999999</v>
      </c>
      <c r="H191" s="17"/>
    </row>
    <row r="192" spans="1:8" s="16" customFormat="1" ht="12.75">
      <c r="A192" s="13" t="s">
        <v>46</v>
      </c>
      <c r="B192" s="14" t="s">
        <v>129</v>
      </c>
      <c r="C192" s="15">
        <v>3</v>
      </c>
      <c r="D192" s="15">
        <v>16.5</v>
      </c>
      <c r="E192" s="16">
        <f>C192*D192</f>
        <v>49.5</v>
      </c>
      <c r="F192" s="15">
        <f>(E192)*(1-1.476%)</f>
        <v>48.76938</v>
      </c>
      <c r="G192" s="16">
        <f t="shared" si="2"/>
        <v>56.08478699999999</v>
      </c>
      <c r="H192" s="19">
        <f>SUM(G186:G192)</f>
        <v>546.4584398</v>
      </c>
    </row>
    <row r="193" spans="1:7" ht="12.75">
      <c r="A193" s="8" t="s">
        <v>54</v>
      </c>
      <c r="B193" s="4" t="s">
        <v>43</v>
      </c>
      <c r="C193" s="3">
        <v>3</v>
      </c>
      <c r="D193" s="3">
        <v>49.9</v>
      </c>
      <c r="E193" s="1">
        <f>C193*D193</f>
        <v>149.7</v>
      </c>
      <c r="F193" s="3">
        <f>(E193)*(1-1.476%)</f>
        <v>147.49042799999998</v>
      </c>
      <c r="G193" s="1">
        <f t="shared" si="2"/>
        <v>169.61399219999996</v>
      </c>
    </row>
    <row r="194" spans="1:7" ht="12.75">
      <c r="A194" s="8" t="s">
        <v>54</v>
      </c>
      <c r="B194" s="4" t="s">
        <v>63</v>
      </c>
      <c r="C194" s="3">
        <v>0.3</v>
      </c>
      <c r="D194" s="3">
        <v>338.72</v>
      </c>
      <c r="E194" s="1">
        <f>C194*D194</f>
        <v>101.616</v>
      </c>
      <c r="F194" s="3">
        <f>(E194)*(1-1.476%)</f>
        <v>100.11614784</v>
      </c>
      <c r="G194" s="1">
        <f t="shared" si="2"/>
        <v>115.133570016</v>
      </c>
    </row>
    <row r="195" spans="1:7" ht="12.75">
      <c r="A195" s="8" t="s">
        <v>54</v>
      </c>
      <c r="B195" s="4" t="s">
        <v>93</v>
      </c>
      <c r="C195" s="3">
        <v>9</v>
      </c>
      <c r="D195" s="3">
        <v>30.5</v>
      </c>
      <c r="E195" s="1">
        <f>C195*D195</f>
        <v>274.5</v>
      </c>
      <c r="F195" s="3">
        <f>(E195)*(1-1.476%)</f>
        <v>270.44838</v>
      </c>
      <c r="G195" s="1">
        <f aca="true" t="shared" si="3" ref="G195:G258">(F195)*(1+15%)</f>
        <v>311.01563699999997</v>
      </c>
    </row>
    <row r="196" spans="1:7" ht="12.75">
      <c r="A196" s="8" t="s">
        <v>54</v>
      </c>
      <c r="B196" s="4" t="s">
        <v>121</v>
      </c>
      <c r="C196" s="3">
        <v>2</v>
      </c>
      <c r="D196" s="3">
        <v>80.02</v>
      </c>
      <c r="E196" s="1">
        <f>C196*D196</f>
        <v>160.04</v>
      </c>
      <c r="F196" s="3">
        <f>(E196)*(1-1.476%)</f>
        <v>157.6778096</v>
      </c>
      <c r="G196" s="1">
        <f t="shared" si="3"/>
        <v>181.32948103999996</v>
      </c>
    </row>
    <row r="197" spans="1:7" ht="12.75">
      <c r="A197" s="8" t="s">
        <v>54</v>
      </c>
      <c r="B197" s="4" t="s">
        <v>123</v>
      </c>
      <c r="C197" s="3">
        <v>2</v>
      </c>
      <c r="D197" s="3">
        <v>149.3</v>
      </c>
      <c r="E197" s="1">
        <f>C197*D197</f>
        <v>298.6</v>
      </c>
      <c r="F197" s="3">
        <f>(E197)*(1-1.476%)</f>
        <v>294.19266400000004</v>
      </c>
      <c r="G197" s="1">
        <f t="shared" si="3"/>
        <v>338.3215636</v>
      </c>
    </row>
    <row r="198" spans="1:8" ht="12.75">
      <c r="A198" s="8" t="s">
        <v>54</v>
      </c>
      <c r="B198" s="4" t="s">
        <v>124</v>
      </c>
      <c r="C198" s="3">
        <v>0.2</v>
      </c>
      <c r="D198" s="3">
        <v>248</v>
      </c>
      <c r="E198" s="1">
        <f>C198*D198</f>
        <v>49.6</v>
      </c>
      <c r="F198" s="3">
        <f>(E198)*(1-1.476%)</f>
        <v>48.867904</v>
      </c>
      <c r="G198" s="1">
        <f t="shared" si="3"/>
        <v>56.198089599999996</v>
      </c>
      <c r="H198" s="18">
        <v>1029</v>
      </c>
    </row>
    <row r="199" spans="1:8" s="16" customFormat="1" ht="12.75">
      <c r="A199" s="13" t="s">
        <v>36</v>
      </c>
      <c r="B199" s="14" t="s">
        <v>35</v>
      </c>
      <c r="C199" s="15">
        <v>1.8</v>
      </c>
      <c r="D199" s="15">
        <v>165</v>
      </c>
      <c r="E199" s="16">
        <f>C199*D199</f>
        <v>297</v>
      </c>
      <c r="F199" s="15">
        <f>(E199)*(1-1.476%)</f>
        <v>292.61628</v>
      </c>
      <c r="G199" s="16">
        <f t="shared" si="3"/>
        <v>336.508722</v>
      </c>
      <c r="H199" s="17"/>
    </row>
    <row r="200" spans="1:8" s="16" customFormat="1" ht="12.75">
      <c r="A200" s="13" t="s">
        <v>36</v>
      </c>
      <c r="B200" s="14" t="s">
        <v>121</v>
      </c>
      <c r="C200" s="15">
        <v>2</v>
      </c>
      <c r="D200" s="15">
        <v>80.02</v>
      </c>
      <c r="E200" s="16">
        <f>C200*D200</f>
        <v>160.04</v>
      </c>
      <c r="F200" s="15">
        <f>(E200)*(1-1.476%)</f>
        <v>157.6778096</v>
      </c>
      <c r="G200" s="16">
        <f t="shared" si="3"/>
        <v>181.32948103999996</v>
      </c>
      <c r="H200" s="19">
        <f>SUM(G199:G200)</f>
        <v>517.8382030399999</v>
      </c>
    </row>
    <row r="201" spans="1:7" ht="12.75">
      <c r="A201" s="8" t="s">
        <v>85</v>
      </c>
      <c r="B201" s="4" t="s">
        <v>83</v>
      </c>
      <c r="C201" s="3">
        <v>2</v>
      </c>
      <c r="D201" s="3">
        <v>26.3</v>
      </c>
      <c r="E201" s="1">
        <f>C201*D201</f>
        <v>52.6</v>
      </c>
      <c r="F201" s="3">
        <f>(E201)*(1-1.476%)</f>
        <v>51.823624</v>
      </c>
      <c r="G201" s="1">
        <f t="shared" si="3"/>
        <v>59.5971676</v>
      </c>
    </row>
    <row r="202" spans="1:7" ht="12.75">
      <c r="A202" s="8" t="s">
        <v>85</v>
      </c>
      <c r="B202" s="4" t="s">
        <v>43</v>
      </c>
      <c r="C202" s="3">
        <v>5</v>
      </c>
      <c r="D202" s="3">
        <v>49.9</v>
      </c>
      <c r="E202" s="1">
        <f>C202*D202</f>
        <v>249.5</v>
      </c>
      <c r="F202" s="3">
        <f>(E202)*(1-1.476%)</f>
        <v>245.81738</v>
      </c>
      <c r="G202" s="1">
        <f t="shared" si="3"/>
        <v>282.689987</v>
      </c>
    </row>
    <row r="203" spans="1:7" ht="12.75">
      <c r="A203" s="8" t="s">
        <v>85</v>
      </c>
      <c r="B203" s="4" t="s">
        <v>91</v>
      </c>
      <c r="C203" s="3">
        <v>2</v>
      </c>
      <c r="D203" s="3">
        <v>102.6</v>
      </c>
      <c r="E203" s="1">
        <f>C203*D203</f>
        <v>205.2</v>
      </c>
      <c r="F203" s="3">
        <f>(E203)*(1-1.476%)</f>
        <v>202.171248</v>
      </c>
      <c r="G203" s="1">
        <f t="shared" si="3"/>
        <v>232.49693519999997</v>
      </c>
    </row>
    <row r="204" spans="1:8" ht="12.75">
      <c r="A204" s="8" t="s">
        <v>85</v>
      </c>
      <c r="B204" s="4" t="s">
        <v>106</v>
      </c>
      <c r="C204" s="3">
        <v>2</v>
      </c>
      <c r="D204" s="3">
        <v>42</v>
      </c>
      <c r="E204" s="1">
        <f>C204*D204</f>
        <v>84</v>
      </c>
      <c r="F204" s="3">
        <f>(E204)*(1-1.476%)</f>
        <v>82.76016</v>
      </c>
      <c r="G204" s="1">
        <f t="shared" si="3"/>
        <v>95.174184</v>
      </c>
      <c r="H204" s="18">
        <f>SUM(G201:G204)</f>
        <v>669.9582737999999</v>
      </c>
    </row>
    <row r="205" spans="1:8" s="16" customFormat="1" ht="12.75">
      <c r="A205" s="13" t="s">
        <v>13</v>
      </c>
      <c r="B205" s="14" t="s">
        <v>4</v>
      </c>
      <c r="C205" s="15">
        <v>3</v>
      </c>
      <c r="D205" s="15">
        <v>69.76</v>
      </c>
      <c r="E205" s="16">
        <f>C205*D205</f>
        <v>209.28000000000003</v>
      </c>
      <c r="F205" s="15">
        <f>(E205)*(1-1.476%)</f>
        <v>206.19102720000004</v>
      </c>
      <c r="G205" s="16">
        <f t="shared" si="3"/>
        <v>237.11968128000004</v>
      </c>
      <c r="H205" s="17"/>
    </row>
    <row r="206" spans="1:8" s="16" customFormat="1" ht="12.75">
      <c r="A206" s="13" t="s">
        <v>13</v>
      </c>
      <c r="B206" s="14" t="s">
        <v>43</v>
      </c>
      <c r="C206" s="15">
        <v>2</v>
      </c>
      <c r="D206" s="15">
        <v>49.9</v>
      </c>
      <c r="E206" s="16">
        <f>C206*D206</f>
        <v>99.8</v>
      </c>
      <c r="F206" s="15">
        <f>(E206)*(1-1.476%)</f>
        <v>98.32695199999999</v>
      </c>
      <c r="G206" s="16">
        <f t="shared" si="3"/>
        <v>113.07599479999998</v>
      </c>
      <c r="H206" s="17"/>
    </row>
    <row r="207" spans="1:8" s="16" customFormat="1" ht="12.75">
      <c r="A207" s="13" t="s">
        <v>13</v>
      </c>
      <c r="B207" s="14" t="s">
        <v>79</v>
      </c>
      <c r="C207" s="15">
        <v>1</v>
      </c>
      <c r="D207" s="15">
        <v>24</v>
      </c>
      <c r="E207" s="16">
        <f>C207*D207</f>
        <v>24</v>
      </c>
      <c r="F207" s="15">
        <f>(E207)*(1-1.476%)</f>
        <v>23.64576</v>
      </c>
      <c r="G207" s="16">
        <f t="shared" si="3"/>
        <v>27.192624</v>
      </c>
      <c r="H207" s="17"/>
    </row>
    <row r="208" spans="1:8" s="16" customFormat="1" ht="12.75">
      <c r="A208" s="13" t="s">
        <v>13</v>
      </c>
      <c r="B208" s="14" t="s">
        <v>94</v>
      </c>
      <c r="C208" s="15">
        <v>2</v>
      </c>
      <c r="D208" s="15">
        <v>135</v>
      </c>
      <c r="E208" s="16">
        <f>C208*D208</f>
        <v>270</v>
      </c>
      <c r="F208" s="15">
        <f>(E208)*(1-1.476%)</f>
        <v>266.0148</v>
      </c>
      <c r="G208" s="16">
        <f t="shared" si="3"/>
        <v>305.91702</v>
      </c>
      <c r="H208" s="19">
        <f>SUM(G205:G208)</f>
        <v>683.30532008</v>
      </c>
    </row>
    <row r="209" spans="1:7" ht="12.75">
      <c r="A209" s="8" t="s">
        <v>31</v>
      </c>
      <c r="B209" s="4" t="s">
        <v>18</v>
      </c>
      <c r="C209" s="3">
        <v>2</v>
      </c>
      <c r="D209" s="3">
        <v>189</v>
      </c>
      <c r="E209" s="1">
        <f>C209*D209</f>
        <v>378</v>
      </c>
      <c r="F209" s="3">
        <f>(E209)*(1-1.476%)</f>
        <v>372.42072</v>
      </c>
      <c r="G209" s="1">
        <f t="shared" si="3"/>
        <v>428.28382799999997</v>
      </c>
    </row>
    <row r="210" spans="1:7" ht="12.75">
      <c r="A210" s="8" t="s">
        <v>31</v>
      </c>
      <c r="B210" s="4" t="s">
        <v>43</v>
      </c>
      <c r="C210" s="3">
        <v>1</v>
      </c>
      <c r="D210" s="3">
        <v>49.9</v>
      </c>
      <c r="E210" s="1">
        <f>C210*D210</f>
        <v>49.9</v>
      </c>
      <c r="F210" s="3">
        <f>(E210)*(1-1.476%)</f>
        <v>49.163475999999996</v>
      </c>
      <c r="G210" s="1">
        <f t="shared" si="3"/>
        <v>56.53799739999999</v>
      </c>
    </row>
    <row r="211" spans="1:7" ht="12.75">
      <c r="A211" s="8" t="s">
        <v>31</v>
      </c>
      <c r="B211" s="4" t="s">
        <v>106</v>
      </c>
      <c r="C211" s="3">
        <v>5</v>
      </c>
      <c r="D211" s="3">
        <v>42</v>
      </c>
      <c r="E211" s="1">
        <f>C211*D211</f>
        <v>210</v>
      </c>
      <c r="F211" s="3">
        <f>(E211)*(1-1.476%)</f>
        <v>206.9004</v>
      </c>
      <c r="G211" s="1">
        <f t="shared" si="3"/>
        <v>237.93545999999998</v>
      </c>
    </row>
    <row r="212" spans="1:7" ht="12.75">
      <c r="A212" s="8" t="s">
        <v>31</v>
      </c>
      <c r="B212" s="4" t="s">
        <v>127</v>
      </c>
      <c r="C212" s="3">
        <v>3</v>
      </c>
      <c r="D212" s="3">
        <v>16.5</v>
      </c>
      <c r="E212" s="1">
        <f>C212*D212</f>
        <v>49.5</v>
      </c>
      <c r="F212" s="3">
        <f>(E212)*(1-1.476%)</f>
        <v>48.76938</v>
      </c>
      <c r="G212" s="1">
        <f t="shared" si="3"/>
        <v>56.08478699999999</v>
      </c>
    </row>
    <row r="213" spans="1:7" ht="12.75">
      <c r="A213" s="8" t="s">
        <v>31</v>
      </c>
      <c r="B213" s="4" t="s">
        <v>128</v>
      </c>
      <c r="C213" s="3">
        <v>3</v>
      </c>
      <c r="D213" s="3">
        <v>16.5</v>
      </c>
      <c r="E213" s="1">
        <f>C213*D213</f>
        <v>49.5</v>
      </c>
      <c r="F213" s="3">
        <f>(E213)*(1-1.476%)</f>
        <v>48.76938</v>
      </c>
      <c r="G213" s="1">
        <f t="shared" si="3"/>
        <v>56.08478699999999</v>
      </c>
    </row>
    <row r="214" spans="1:8" ht="12.75">
      <c r="A214" s="8" t="s">
        <v>31</v>
      </c>
      <c r="B214" s="4" t="s">
        <v>129</v>
      </c>
      <c r="C214" s="3">
        <v>3</v>
      </c>
      <c r="D214" s="3">
        <v>16.5</v>
      </c>
      <c r="E214" s="1">
        <f>C214*D214</f>
        <v>49.5</v>
      </c>
      <c r="F214" s="3">
        <f>(E214)*(1-1.476%)</f>
        <v>48.76938</v>
      </c>
      <c r="G214" s="1">
        <f t="shared" si="3"/>
        <v>56.08478699999999</v>
      </c>
      <c r="H214" s="18">
        <f>SUM(G209:G214)</f>
        <v>891.0116464</v>
      </c>
    </row>
    <row r="215" spans="1:8" s="16" customFormat="1" ht="12.75">
      <c r="A215" s="13" t="s">
        <v>19</v>
      </c>
      <c r="B215" s="14" t="s">
        <v>18</v>
      </c>
      <c r="C215" s="15">
        <v>1</v>
      </c>
      <c r="D215" s="15">
        <v>189</v>
      </c>
      <c r="E215" s="16">
        <f>C215*D215</f>
        <v>189</v>
      </c>
      <c r="F215" s="15">
        <f>(E215)*(1-1.476%)</f>
        <v>186.21036</v>
      </c>
      <c r="G215" s="16">
        <f t="shared" si="3"/>
        <v>214.14191399999999</v>
      </c>
      <c r="H215" s="17"/>
    </row>
    <row r="216" spans="1:8" s="16" customFormat="1" ht="12.75">
      <c r="A216" s="13" t="s">
        <v>19</v>
      </c>
      <c r="B216" s="14" t="s">
        <v>38</v>
      </c>
      <c r="C216" s="15">
        <v>2</v>
      </c>
      <c r="D216" s="15">
        <v>141</v>
      </c>
      <c r="E216" s="16">
        <f>C216*D216</f>
        <v>282</v>
      </c>
      <c r="F216" s="15">
        <f>(E216)*(1-1.476%)</f>
        <v>277.83768</v>
      </c>
      <c r="G216" s="16">
        <f t="shared" si="3"/>
        <v>319.51333199999993</v>
      </c>
      <c r="H216" s="17"/>
    </row>
    <row r="217" spans="1:8" s="16" customFormat="1" ht="12.75">
      <c r="A217" s="13" t="s">
        <v>19</v>
      </c>
      <c r="B217" s="14" t="s">
        <v>77</v>
      </c>
      <c r="C217" s="15">
        <v>1</v>
      </c>
      <c r="D217" s="15">
        <v>28.9</v>
      </c>
      <c r="E217" s="16">
        <f>C217*D217</f>
        <v>28.9</v>
      </c>
      <c r="F217" s="15">
        <f>(E217)*(1-1.476%)</f>
        <v>28.473436</v>
      </c>
      <c r="G217" s="16">
        <f t="shared" si="3"/>
        <v>32.744451399999996</v>
      </c>
      <c r="H217" s="19">
        <f>SUM(G215:G217)</f>
        <v>566.3996973999999</v>
      </c>
    </row>
    <row r="218" spans="1:7" ht="12.75">
      <c r="A218" s="8" t="s">
        <v>16</v>
      </c>
      <c r="B218" s="4" t="s">
        <v>4</v>
      </c>
      <c r="C218" s="3">
        <v>2</v>
      </c>
      <c r="D218" s="3">
        <v>69.76</v>
      </c>
      <c r="E218" s="1">
        <f>C218*D218</f>
        <v>139.52</v>
      </c>
      <c r="F218" s="3">
        <f>(E218)*(1-1.476%)</f>
        <v>137.46068480000002</v>
      </c>
      <c r="G218" s="1">
        <f t="shared" si="3"/>
        <v>158.07978752000002</v>
      </c>
    </row>
    <row r="219" spans="1:7" ht="12.75">
      <c r="A219" s="8" t="s">
        <v>16</v>
      </c>
      <c r="B219" s="4" t="s">
        <v>73</v>
      </c>
      <c r="C219" s="3">
        <v>1</v>
      </c>
      <c r="D219" s="3">
        <v>28.9</v>
      </c>
      <c r="E219" s="1">
        <f>C219*D219</f>
        <v>28.9</v>
      </c>
      <c r="F219" s="3">
        <f>(E219)*(1-1.476%)</f>
        <v>28.473436</v>
      </c>
      <c r="G219" s="1">
        <f t="shared" si="3"/>
        <v>32.744451399999996</v>
      </c>
    </row>
    <row r="220" spans="1:7" ht="12.75">
      <c r="A220" s="8" t="s">
        <v>16</v>
      </c>
      <c r="B220" s="4" t="s">
        <v>77</v>
      </c>
      <c r="C220" s="3">
        <v>1</v>
      </c>
      <c r="D220" s="3">
        <v>28.9</v>
      </c>
      <c r="E220" s="1">
        <f>C220*D220</f>
        <v>28.9</v>
      </c>
      <c r="F220" s="3">
        <f>(E220)*(1-1.476%)</f>
        <v>28.473436</v>
      </c>
      <c r="G220" s="1">
        <f t="shared" si="3"/>
        <v>32.744451399999996</v>
      </c>
    </row>
    <row r="221" spans="1:8" ht="12.75">
      <c r="A221" s="8" t="s">
        <v>16</v>
      </c>
      <c r="B221" s="4" t="s">
        <v>94</v>
      </c>
      <c r="C221" s="3">
        <v>2</v>
      </c>
      <c r="D221" s="3">
        <v>135</v>
      </c>
      <c r="E221" s="1">
        <f>C221*D221</f>
        <v>270</v>
      </c>
      <c r="F221" s="3">
        <f>(E221)*(1-1.476%)</f>
        <v>266.0148</v>
      </c>
      <c r="G221" s="1">
        <f t="shared" si="3"/>
        <v>305.91702</v>
      </c>
      <c r="H221" s="18">
        <f>SUM(G218:G221)</f>
        <v>529.48571032</v>
      </c>
    </row>
    <row r="222" spans="1:8" s="16" customFormat="1" ht="12.75">
      <c r="A222" s="13" t="s">
        <v>9</v>
      </c>
      <c r="B222" s="14" t="s">
        <v>4</v>
      </c>
      <c r="C222" s="15">
        <v>1</v>
      </c>
      <c r="D222" s="15">
        <v>69.76</v>
      </c>
      <c r="E222" s="16">
        <f>C222*D222</f>
        <v>69.76</v>
      </c>
      <c r="F222" s="15">
        <f>(E222)*(1-1.476%)</f>
        <v>68.73034240000001</v>
      </c>
      <c r="G222" s="16">
        <f t="shared" si="3"/>
        <v>79.03989376000001</v>
      </c>
      <c r="H222" s="17"/>
    </row>
    <row r="223" spans="1:8" s="16" customFormat="1" ht="12.75">
      <c r="A223" s="13" t="s">
        <v>50</v>
      </c>
      <c r="B223" s="14" t="s">
        <v>43</v>
      </c>
      <c r="C223" s="15">
        <v>1</v>
      </c>
      <c r="D223" s="15">
        <v>49.9</v>
      </c>
      <c r="E223" s="16">
        <f>C223*D223</f>
        <v>49.9</v>
      </c>
      <c r="F223" s="15">
        <f>(E223)*(1-1.476%)</f>
        <v>49.163475999999996</v>
      </c>
      <c r="G223" s="16">
        <f t="shared" si="3"/>
        <v>56.53799739999999</v>
      </c>
      <c r="H223" s="17"/>
    </row>
    <row r="224" spans="1:8" s="16" customFormat="1" ht="12.75">
      <c r="A224" s="13" t="s">
        <v>50</v>
      </c>
      <c r="B224" s="14" t="s">
        <v>121</v>
      </c>
      <c r="C224" s="15">
        <v>2</v>
      </c>
      <c r="D224" s="15">
        <v>80.02</v>
      </c>
      <c r="E224" s="16">
        <f>C224*D224</f>
        <v>160.04</v>
      </c>
      <c r="F224" s="15">
        <f>(E224)*(1-1.476%)</f>
        <v>157.6778096</v>
      </c>
      <c r="G224" s="16">
        <f t="shared" si="3"/>
        <v>181.32948103999996</v>
      </c>
      <c r="H224" s="17"/>
    </row>
    <row r="225" spans="1:8" s="16" customFormat="1" ht="12.75">
      <c r="A225" s="13" t="s">
        <v>9</v>
      </c>
      <c r="B225" s="14" t="s">
        <v>73</v>
      </c>
      <c r="C225" s="15">
        <v>1</v>
      </c>
      <c r="D225" s="15">
        <v>28.9</v>
      </c>
      <c r="E225" s="16">
        <f>C225*D225</f>
        <v>28.9</v>
      </c>
      <c r="F225" s="15">
        <f>(E225)*(1-1.476%)</f>
        <v>28.473436</v>
      </c>
      <c r="G225" s="16">
        <f t="shared" si="3"/>
        <v>32.744451399999996</v>
      </c>
      <c r="H225" s="17"/>
    </row>
    <row r="226" spans="1:8" s="16" customFormat="1" ht="12.75">
      <c r="A226" s="13" t="s">
        <v>9</v>
      </c>
      <c r="B226" s="14" t="s">
        <v>77</v>
      </c>
      <c r="C226" s="15">
        <v>1</v>
      </c>
      <c r="D226" s="15">
        <v>28.9</v>
      </c>
      <c r="E226" s="16">
        <f>C226*D226</f>
        <v>28.9</v>
      </c>
      <c r="F226" s="15">
        <f>(E226)*(1-1.476%)</f>
        <v>28.473436</v>
      </c>
      <c r="G226" s="16">
        <f t="shared" si="3"/>
        <v>32.744451399999996</v>
      </c>
      <c r="H226" s="19">
        <f>SUM(G222:G226)</f>
        <v>382.39627499999995</v>
      </c>
    </row>
    <row r="227" spans="1:7" ht="12.75">
      <c r="A227" s="8" t="s">
        <v>14</v>
      </c>
      <c r="B227" s="4" t="s">
        <v>4</v>
      </c>
      <c r="C227" s="3">
        <v>1</v>
      </c>
      <c r="D227" s="3">
        <v>69.76</v>
      </c>
      <c r="E227" s="1">
        <f>C227*D227</f>
        <v>69.76</v>
      </c>
      <c r="F227" s="3">
        <f>(E227)*(1-1.476%)</f>
        <v>68.73034240000001</v>
      </c>
      <c r="G227" s="1">
        <f t="shared" si="3"/>
        <v>79.03989376000001</v>
      </c>
    </row>
    <row r="228" spans="1:7" ht="12.75">
      <c r="A228" s="8" t="s">
        <v>14</v>
      </c>
      <c r="B228" s="4" t="s">
        <v>18</v>
      </c>
      <c r="C228" s="3">
        <v>2</v>
      </c>
      <c r="D228" s="3">
        <v>189</v>
      </c>
      <c r="E228" s="1">
        <f>C228*D228</f>
        <v>378</v>
      </c>
      <c r="F228" s="3">
        <f>(E228)*(1-1.476%)</f>
        <v>372.42072</v>
      </c>
      <c r="G228" s="1">
        <f t="shared" si="3"/>
        <v>428.28382799999997</v>
      </c>
    </row>
    <row r="229" spans="1:7" ht="12.75">
      <c r="A229" s="8" t="s">
        <v>14</v>
      </c>
      <c r="B229" s="4" t="s">
        <v>32</v>
      </c>
      <c r="C229" s="3">
        <v>2</v>
      </c>
      <c r="D229" s="3">
        <v>192</v>
      </c>
      <c r="E229" s="1">
        <f>C229*D229</f>
        <v>384</v>
      </c>
      <c r="F229" s="3">
        <f>(E229)*(1-1.476%)</f>
        <v>378.33216</v>
      </c>
      <c r="G229" s="1">
        <f t="shared" si="3"/>
        <v>435.081984</v>
      </c>
    </row>
    <row r="230" spans="1:7" ht="12.75">
      <c r="A230" s="8" t="s">
        <v>14</v>
      </c>
      <c r="B230" s="4" t="s">
        <v>73</v>
      </c>
      <c r="C230" s="3">
        <v>2</v>
      </c>
      <c r="D230" s="3">
        <v>28.9</v>
      </c>
      <c r="E230" s="1">
        <f>C230*D230</f>
        <v>57.8</v>
      </c>
      <c r="F230" s="3">
        <f>(E230)*(1-1.476%)</f>
        <v>56.946872</v>
      </c>
      <c r="G230" s="1">
        <f t="shared" si="3"/>
        <v>65.48890279999999</v>
      </c>
    </row>
    <row r="231" spans="1:7" ht="12.75">
      <c r="A231" s="8" t="s">
        <v>14</v>
      </c>
      <c r="B231" s="4" t="s">
        <v>83</v>
      </c>
      <c r="C231" s="3">
        <v>2</v>
      </c>
      <c r="D231" s="3">
        <v>26.3</v>
      </c>
      <c r="E231" s="1">
        <f>C231*D231</f>
        <v>52.6</v>
      </c>
      <c r="F231" s="3">
        <f>(E231)*(1-1.476%)</f>
        <v>51.823624</v>
      </c>
      <c r="G231" s="1">
        <f t="shared" si="3"/>
        <v>59.5971676</v>
      </c>
    </row>
    <row r="232" spans="1:7" ht="12.75">
      <c r="A232" s="8" t="s">
        <v>14</v>
      </c>
      <c r="B232" s="4" t="s">
        <v>94</v>
      </c>
      <c r="C232" s="3">
        <v>3</v>
      </c>
      <c r="D232" s="3">
        <v>135</v>
      </c>
      <c r="E232" s="1">
        <f>C232*D232</f>
        <v>405</v>
      </c>
      <c r="F232" s="3">
        <f>(E232)*(1-1.476%)</f>
        <v>399.0222</v>
      </c>
      <c r="G232" s="1">
        <f t="shared" si="3"/>
        <v>458.87552999999997</v>
      </c>
    </row>
    <row r="233" spans="1:8" ht="12.75">
      <c r="A233" s="8" t="s">
        <v>14</v>
      </c>
      <c r="B233" s="4" t="s">
        <v>121</v>
      </c>
      <c r="C233" s="3">
        <v>1</v>
      </c>
      <c r="D233" s="3">
        <v>80.02</v>
      </c>
      <c r="E233" s="1">
        <f>C233*D233</f>
        <v>80.02</v>
      </c>
      <c r="F233" s="3">
        <f>(E233)*(1-1.476%)</f>
        <v>78.8389048</v>
      </c>
      <c r="G233" s="1">
        <f t="shared" si="3"/>
        <v>90.66474051999998</v>
      </c>
      <c r="H233" s="18">
        <f>SUM(G227:G233)</f>
        <v>1617.03204668</v>
      </c>
    </row>
    <row r="234" spans="1:8" s="16" customFormat="1" ht="12.75">
      <c r="A234" s="13" t="s">
        <v>103</v>
      </c>
      <c r="B234" s="14" t="s">
        <v>102</v>
      </c>
      <c r="C234" s="15">
        <v>1.8</v>
      </c>
      <c r="D234" s="15">
        <v>349.1</v>
      </c>
      <c r="E234" s="16">
        <f>C234*D234</f>
        <v>628.3800000000001</v>
      </c>
      <c r="F234" s="15">
        <f>(E234)*(1-1.476%)</f>
        <v>619.1051112000001</v>
      </c>
      <c r="G234" s="16">
        <f t="shared" si="3"/>
        <v>711.9708778800001</v>
      </c>
      <c r="H234" s="17"/>
    </row>
    <row r="235" spans="1:8" s="16" customFormat="1" ht="12.75">
      <c r="A235" s="13" t="s">
        <v>103</v>
      </c>
      <c r="B235" s="14" t="s">
        <v>113</v>
      </c>
      <c r="C235" s="15">
        <v>1.95</v>
      </c>
      <c r="D235" s="15">
        <v>339.5</v>
      </c>
      <c r="E235" s="16">
        <f>C235*D235</f>
        <v>662.025</v>
      </c>
      <c r="F235" s="15">
        <f>(E235)*(1-1.476%)</f>
        <v>652.253511</v>
      </c>
      <c r="G235" s="16">
        <f t="shared" si="3"/>
        <v>750.09153765</v>
      </c>
      <c r="H235" s="19">
        <f>SUM(G234:G235)</f>
        <v>1462.0624155300002</v>
      </c>
    </row>
    <row r="236" spans="1:8" ht="12.75">
      <c r="A236" s="8" t="s">
        <v>82</v>
      </c>
      <c r="B236" s="4" t="s">
        <v>79</v>
      </c>
      <c r="C236" s="3">
        <v>5</v>
      </c>
      <c r="D236" s="3">
        <v>24</v>
      </c>
      <c r="E236" s="1">
        <f>C236*D236</f>
        <v>120</v>
      </c>
      <c r="F236" s="3">
        <f>(E236)*(1-1.476%)</f>
        <v>118.2288</v>
      </c>
      <c r="G236" s="1">
        <f t="shared" si="3"/>
        <v>135.96312</v>
      </c>
      <c r="H236" s="2">
        <v>136</v>
      </c>
    </row>
    <row r="237" spans="1:8" s="16" customFormat="1" ht="12.75">
      <c r="A237" s="13" t="s">
        <v>81</v>
      </c>
      <c r="B237" s="14" t="s">
        <v>79</v>
      </c>
      <c r="C237" s="15">
        <v>1</v>
      </c>
      <c r="D237" s="15">
        <v>24</v>
      </c>
      <c r="E237" s="16">
        <f>C237*D237</f>
        <v>24</v>
      </c>
      <c r="F237" s="15">
        <f>(E237)*(1-1.476%)</f>
        <v>23.64576</v>
      </c>
      <c r="G237" s="16">
        <f t="shared" si="3"/>
        <v>27.192624</v>
      </c>
      <c r="H237" s="17"/>
    </row>
    <row r="238" spans="1:8" s="16" customFormat="1" ht="12.75">
      <c r="A238" s="13" t="s">
        <v>81</v>
      </c>
      <c r="B238" s="14" t="s">
        <v>98</v>
      </c>
      <c r="C238" s="15">
        <v>0.3</v>
      </c>
      <c r="D238" s="15">
        <v>248</v>
      </c>
      <c r="E238" s="16">
        <f>C238*D238</f>
        <v>74.39999999999999</v>
      </c>
      <c r="F238" s="15">
        <f>(E238)*(1-1.476%)</f>
        <v>73.30185599999999</v>
      </c>
      <c r="G238" s="16">
        <f t="shared" si="3"/>
        <v>84.29713439999998</v>
      </c>
      <c r="H238" s="17"/>
    </row>
    <row r="239" spans="1:8" s="16" customFormat="1" ht="12.75">
      <c r="A239" s="13" t="s">
        <v>81</v>
      </c>
      <c r="B239" s="14" t="s">
        <v>106</v>
      </c>
      <c r="C239" s="15">
        <v>2</v>
      </c>
      <c r="D239" s="15">
        <v>42</v>
      </c>
      <c r="E239" s="16">
        <f>C239*D239</f>
        <v>84</v>
      </c>
      <c r="F239" s="15">
        <f>(E239)*(1-1.476%)</f>
        <v>82.76016</v>
      </c>
      <c r="G239" s="16">
        <f t="shared" si="3"/>
        <v>95.174184</v>
      </c>
      <c r="H239" s="17"/>
    </row>
    <row r="240" spans="1:8" s="16" customFormat="1" ht="12.75">
      <c r="A240" s="13" t="s">
        <v>81</v>
      </c>
      <c r="B240" s="14" t="s">
        <v>116</v>
      </c>
      <c r="C240" s="15">
        <v>0.3</v>
      </c>
      <c r="D240" s="15">
        <v>338.72</v>
      </c>
      <c r="E240" s="16">
        <f>C240*D240</f>
        <v>101.616</v>
      </c>
      <c r="F240" s="15">
        <f>(E240)*(1-1.476%)</f>
        <v>100.11614784</v>
      </c>
      <c r="G240" s="16">
        <f t="shared" si="3"/>
        <v>115.133570016</v>
      </c>
      <c r="H240" s="17"/>
    </row>
    <row r="241" spans="1:8" s="16" customFormat="1" ht="12.75">
      <c r="A241" s="13" t="s">
        <v>81</v>
      </c>
      <c r="B241" s="14" t="s">
        <v>117</v>
      </c>
      <c r="C241" s="15">
        <v>2</v>
      </c>
      <c r="D241" s="15">
        <v>26.5</v>
      </c>
      <c r="E241" s="16">
        <f>C241*D241</f>
        <v>53</v>
      </c>
      <c r="F241" s="15">
        <f>(E241)*(1-1.476%)</f>
        <v>52.21772</v>
      </c>
      <c r="G241" s="16">
        <f t="shared" si="3"/>
        <v>60.050377999999995</v>
      </c>
      <c r="H241" s="17"/>
    </row>
    <row r="242" spans="1:8" s="16" customFormat="1" ht="12.75">
      <c r="A242" s="13" t="s">
        <v>51</v>
      </c>
      <c r="B242" s="14" t="s">
        <v>43</v>
      </c>
      <c r="C242" s="15">
        <v>3</v>
      </c>
      <c r="D242" s="15">
        <v>49.9</v>
      </c>
      <c r="E242" s="16">
        <f>C242*D242</f>
        <v>149.7</v>
      </c>
      <c r="F242" s="15">
        <f>(E242)*(1-1.476%)</f>
        <v>147.49042799999998</v>
      </c>
      <c r="G242" s="16">
        <f t="shared" si="3"/>
        <v>169.61399219999996</v>
      </c>
      <c r="H242" s="19">
        <f>SUM(G237:G242)</f>
        <v>551.4618826159999</v>
      </c>
    </row>
    <row r="243" spans="1:7" ht="12.75">
      <c r="A243" s="8" t="s">
        <v>69</v>
      </c>
      <c r="B243" s="4" t="s">
        <v>68</v>
      </c>
      <c r="C243" s="3">
        <v>1.6</v>
      </c>
      <c r="D243" s="3">
        <v>149</v>
      </c>
      <c r="E243" s="1">
        <f>C243*D243</f>
        <v>238.4</v>
      </c>
      <c r="F243" s="3">
        <f>(E243)*(1-1.476%)</f>
        <v>234.881216</v>
      </c>
      <c r="G243" s="1">
        <f t="shared" si="3"/>
        <v>270.1133984</v>
      </c>
    </row>
    <row r="244" spans="1:7" ht="12.75">
      <c r="A244" s="8" t="s">
        <v>69</v>
      </c>
      <c r="B244" s="4" t="s">
        <v>71</v>
      </c>
      <c r="C244" s="3">
        <v>1.6</v>
      </c>
      <c r="D244" s="3">
        <v>149</v>
      </c>
      <c r="E244" s="1">
        <f>C244*D244</f>
        <v>238.4</v>
      </c>
      <c r="F244" s="3">
        <f>(E244)*(1-1.476%)</f>
        <v>234.881216</v>
      </c>
      <c r="G244" s="1">
        <f t="shared" si="3"/>
        <v>270.1133984</v>
      </c>
    </row>
    <row r="245" spans="1:8" ht="12.75">
      <c r="A245" s="8" t="s">
        <v>69</v>
      </c>
      <c r="B245" s="4" t="s">
        <v>72</v>
      </c>
      <c r="C245" s="3">
        <v>1.6</v>
      </c>
      <c r="D245" s="3">
        <v>149</v>
      </c>
      <c r="E245" s="1">
        <f>C245*D245</f>
        <v>238.4</v>
      </c>
      <c r="F245" s="3">
        <f>(E245)*(1-1.476%)</f>
        <v>234.881216</v>
      </c>
      <c r="G245" s="1">
        <f t="shared" si="3"/>
        <v>270.1133984</v>
      </c>
      <c r="H245" s="18">
        <f>SUM(G243:G245)</f>
        <v>810.3401951999999</v>
      </c>
    </row>
    <row r="246" spans="1:8" s="16" customFormat="1" ht="12.75">
      <c r="A246" s="13" t="s">
        <v>84</v>
      </c>
      <c r="B246" s="14" t="s">
        <v>83</v>
      </c>
      <c r="C246" s="15">
        <v>1</v>
      </c>
      <c r="D246" s="15">
        <v>26.3</v>
      </c>
      <c r="E246" s="16">
        <f>C246*D246</f>
        <v>26.3</v>
      </c>
      <c r="F246" s="15">
        <f>(E246)*(1-1.476%)</f>
        <v>25.911812</v>
      </c>
      <c r="G246" s="16">
        <f t="shared" si="3"/>
        <v>29.7985838</v>
      </c>
      <c r="H246" s="17"/>
    </row>
    <row r="247" spans="1:8" s="16" customFormat="1" ht="12.75">
      <c r="A247" s="13" t="s">
        <v>84</v>
      </c>
      <c r="B247" s="14" t="s">
        <v>106</v>
      </c>
      <c r="C247" s="15">
        <v>1</v>
      </c>
      <c r="D247" s="15">
        <v>42</v>
      </c>
      <c r="E247" s="16">
        <f>C247*D247</f>
        <v>42</v>
      </c>
      <c r="F247" s="15">
        <f>(E247)*(1-1.476%)</f>
        <v>41.38008</v>
      </c>
      <c r="G247" s="16">
        <f t="shared" si="3"/>
        <v>47.587092</v>
      </c>
      <c r="H247" s="19">
        <f>SUM(G246:G247)</f>
        <v>77.3856758</v>
      </c>
    </row>
    <row r="248" spans="1:7" ht="12.75">
      <c r="A248" s="8" t="s">
        <v>61</v>
      </c>
      <c r="B248" s="4" t="s">
        <v>59</v>
      </c>
      <c r="C248" s="3">
        <v>2</v>
      </c>
      <c r="D248" s="3">
        <v>269.85</v>
      </c>
      <c r="E248" s="1">
        <f>C248*D248</f>
        <v>539.7</v>
      </c>
      <c r="F248" s="3">
        <f>(E248)*(1-1.476%)</f>
        <v>531.7340280000001</v>
      </c>
      <c r="G248" s="1">
        <f t="shared" si="3"/>
        <v>611.4941322000001</v>
      </c>
    </row>
    <row r="249" spans="1:7" ht="12.75">
      <c r="A249" s="8" t="s">
        <v>61</v>
      </c>
      <c r="B249" s="4" t="s">
        <v>62</v>
      </c>
      <c r="C249" s="3">
        <v>1</v>
      </c>
      <c r="D249" s="3">
        <v>253</v>
      </c>
      <c r="E249" s="1">
        <f>C249*D249</f>
        <v>253</v>
      </c>
      <c r="F249" s="3">
        <f>(E249)*(1-1.476%)</f>
        <v>249.26572</v>
      </c>
      <c r="G249" s="1">
        <f t="shared" si="3"/>
        <v>286.655578</v>
      </c>
    </row>
    <row r="250" spans="1:7" ht="12.75">
      <c r="A250" s="8" t="s">
        <v>61</v>
      </c>
      <c r="B250" s="4" t="s">
        <v>94</v>
      </c>
      <c r="C250" s="3">
        <v>5</v>
      </c>
      <c r="D250" s="3">
        <v>135</v>
      </c>
      <c r="E250" s="1">
        <f>C250*D250</f>
        <v>675</v>
      </c>
      <c r="F250" s="3">
        <f>(E250)*(1-1.476%)</f>
        <v>665.037</v>
      </c>
      <c r="G250" s="1">
        <f t="shared" si="3"/>
        <v>764.79255</v>
      </c>
    </row>
    <row r="251" spans="1:7" ht="12.75">
      <c r="A251" s="8" t="s">
        <v>61</v>
      </c>
      <c r="B251" s="4" t="s">
        <v>97</v>
      </c>
      <c r="C251" s="3">
        <v>1.5</v>
      </c>
      <c r="D251" s="3">
        <v>332.77</v>
      </c>
      <c r="E251" s="1">
        <f>C251*D251</f>
        <v>499.155</v>
      </c>
      <c r="F251" s="3">
        <f>(E251)*(1-1.476%)</f>
        <v>491.78747219999997</v>
      </c>
      <c r="G251" s="1">
        <f t="shared" si="3"/>
        <v>565.55559303</v>
      </c>
    </row>
    <row r="252" spans="1:7" ht="12.75">
      <c r="A252" s="8" t="s">
        <v>61</v>
      </c>
      <c r="B252" s="4" t="s">
        <v>98</v>
      </c>
      <c r="C252" s="3">
        <v>2</v>
      </c>
      <c r="D252" s="3">
        <v>248</v>
      </c>
      <c r="E252" s="1">
        <f>C252*D252</f>
        <v>496</v>
      </c>
      <c r="F252" s="3">
        <f>(E252)*(1-1.476%)</f>
        <v>488.67904</v>
      </c>
      <c r="G252" s="1">
        <f t="shared" si="3"/>
        <v>561.9808959999999</v>
      </c>
    </row>
    <row r="253" spans="1:7" ht="12.75" customHeight="1">
      <c r="A253" s="8" t="s">
        <v>66</v>
      </c>
      <c r="B253" s="4" t="s">
        <v>63</v>
      </c>
      <c r="C253" s="3">
        <v>3.2</v>
      </c>
      <c r="D253" s="3">
        <v>338.72</v>
      </c>
      <c r="E253" s="1">
        <f>C253*D253</f>
        <v>1083.9040000000002</v>
      </c>
      <c r="F253" s="3">
        <f>(E253)*(1-1.476%)</f>
        <v>1067.9055769600002</v>
      </c>
      <c r="G253" s="1">
        <f t="shared" si="3"/>
        <v>1228.0914135040002</v>
      </c>
    </row>
    <row r="254" spans="1:7" ht="12.75">
      <c r="A254" s="8" t="s">
        <v>61</v>
      </c>
      <c r="B254" s="4" t="s">
        <v>100</v>
      </c>
      <c r="C254" s="3">
        <v>2.6</v>
      </c>
      <c r="D254" s="3">
        <v>339.2</v>
      </c>
      <c r="E254" s="1">
        <f>C254*D254</f>
        <v>881.92</v>
      </c>
      <c r="F254" s="3">
        <f>(E254)*(1-1.476%)</f>
        <v>868.9028608</v>
      </c>
      <c r="G254" s="1">
        <f t="shared" si="3"/>
        <v>999.2382899199999</v>
      </c>
    </row>
    <row r="255" spans="1:7" ht="12.75">
      <c r="A255" s="8" t="s">
        <v>61</v>
      </c>
      <c r="B255" s="4" t="s">
        <v>101</v>
      </c>
      <c r="C255" s="3">
        <v>2</v>
      </c>
      <c r="D255" s="3">
        <v>388.25</v>
      </c>
      <c r="E255" s="1">
        <f>C255*D255</f>
        <v>776.5</v>
      </c>
      <c r="F255" s="3">
        <f>(E255)*(1-1.476%)</f>
        <v>765.03886</v>
      </c>
      <c r="G255" s="1">
        <f t="shared" si="3"/>
        <v>879.794689</v>
      </c>
    </row>
    <row r="256" spans="1:7" ht="12.75">
      <c r="A256" s="8" t="s">
        <v>61</v>
      </c>
      <c r="B256" s="4" t="s">
        <v>102</v>
      </c>
      <c r="C256" s="3">
        <v>1.8</v>
      </c>
      <c r="D256" s="3">
        <v>349.1</v>
      </c>
      <c r="E256" s="1">
        <f>C256*D256</f>
        <v>628.3800000000001</v>
      </c>
      <c r="F256" s="3">
        <f>(E256)*(1-1.476%)</f>
        <v>619.1051112000001</v>
      </c>
      <c r="G256" s="1">
        <f t="shared" si="3"/>
        <v>711.9708778800001</v>
      </c>
    </row>
    <row r="257" spans="1:7" ht="12.75">
      <c r="A257" s="8" t="s">
        <v>61</v>
      </c>
      <c r="B257" s="4" t="s">
        <v>104</v>
      </c>
      <c r="C257" s="3">
        <v>2.1</v>
      </c>
      <c r="D257" s="3">
        <v>339.5</v>
      </c>
      <c r="E257" s="1">
        <f>C257*D257</f>
        <v>712.95</v>
      </c>
      <c r="F257" s="3">
        <f>(E257)*(1-1.476%)</f>
        <v>702.426858</v>
      </c>
      <c r="G257" s="1">
        <f t="shared" si="3"/>
        <v>807.7908867</v>
      </c>
    </row>
    <row r="258" spans="1:7" ht="12.75">
      <c r="A258" s="8" t="s">
        <v>61</v>
      </c>
      <c r="B258" s="4" t="s">
        <v>105</v>
      </c>
      <c r="C258" s="3">
        <v>2.8</v>
      </c>
      <c r="D258" s="3">
        <v>336.2</v>
      </c>
      <c r="E258" s="1">
        <f>C258*D258</f>
        <v>941.3599999999999</v>
      </c>
      <c r="F258" s="3">
        <f>(E258)*(1-1.476%)</f>
        <v>927.4655263999999</v>
      </c>
      <c r="G258" s="1">
        <f t="shared" si="3"/>
        <v>1066.5853553599998</v>
      </c>
    </row>
    <row r="259" spans="1:7" ht="12.75">
      <c r="A259" s="8" t="s">
        <v>61</v>
      </c>
      <c r="B259" s="4" t="s">
        <v>112</v>
      </c>
      <c r="C259" s="3">
        <v>3</v>
      </c>
      <c r="D259" s="3">
        <v>205.42</v>
      </c>
      <c r="E259" s="1">
        <f>C259*D259</f>
        <v>616.26</v>
      </c>
      <c r="F259" s="3">
        <f>(E259)*(1-1.476%)</f>
        <v>607.1640024</v>
      </c>
      <c r="G259" s="1">
        <f aca="true" t="shared" si="4" ref="G259:G322">(F259)*(1+15%)</f>
        <v>698.2386027599999</v>
      </c>
    </row>
    <row r="260" spans="1:7" ht="12.75">
      <c r="A260" s="8" t="s">
        <v>61</v>
      </c>
      <c r="B260" s="4" t="s">
        <v>114</v>
      </c>
      <c r="C260" s="3">
        <v>1.95</v>
      </c>
      <c r="D260" s="3">
        <v>339.5</v>
      </c>
      <c r="E260" s="1">
        <f>C260*D260</f>
        <v>662.025</v>
      </c>
      <c r="F260" s="3">
        <f>(E260)*(1-1.476%)</f>
        <v>652.253511</v>
      </c>
      <c r="G260" s="1">
        <f t="shared" si="4"/>
        <v>750.09153765</v>
      </c>
    </row>
    <row r="261" spans="1:7" ht="12.75">
      <c r="A261" s="8" t="s">
        <v>61</v>
      </c>
      <c r="B261" s="4" t="s">
        <v>115</v>
      </c>
      <c r="C261" s="3">
        <v>1.3</v>
      </c>
      <c r="D261" s="3">
        <v>339.5</v>
      </c>
      <c r="E261" s="1">
        <f>C261*D261</f>
        <v>441.35</v>
      </c>
      <c r="F261" s="3">
        <f>(E261)*(1-1.476%)</f>
        <v>434.83567400000004</v>
      </c>
      <c r="G261" s="1">
        <f t="shared" si="4"/>
        <v>500.0610251</v>
      </c>
    </row>
    <row r="262" spans="1:7" ht="12.75">
      <c r="A262" s="8" t="s">
        <v>61</v>
      </c>
      <c r="B262" s="4" t="s">
        <v>123</v>
      </c>
      <c r="C262" s="3">
        <v>4</v>
      </c>
      <c r="D262" s="3">
        <v>149.3</v>
      </c>
      <c r="E262" s="1">
        <f>C262*D262</f>
        <v>597.2</v>
      </c>
      <c r="F262" s="3">
        <f>(E262)*(1-1.476%)</f>
        <v>588.3853280000001</v>
      </c>
      <c r="G262" s="1">
        <f t="shared" si="4"/>
        <v>676.6431272</v>
      </c>
    </row>
    <row r="263" spans="1:7" ht="12.75">
      <c r="A263" s="8" t="s">
        <v>61</v>
      </c>
      <c r="B263" s="4" t="s">
        <v>124</v>
      </c>
      <c r="C263" s="3">
        <v>1</v>
      </c>
      <c r="D263" s="3">
        <v>248</v>
      </c>
      <c r="E263" s="1">
        <f>C263*D263</f>
        <v>248</v>
      </c>
      <c r="F263" s="3">
        <f>(E263)*(1-1.476%)</f>
        <v>244.33952</v>
      </c>
      <c r="G263" s="1">
        <f t="shared" si="4"/>
        <v>280.99044799999996</v>
      </c>
    </row>
    <row r="264" spans="1:8" ht="15" customHeight="1">
      <c r="A264" s="8" t="s">
        <v>61</v>
      </c>
      <c r="B264" s="4" t="s">
        <v>125</v>
      </c>
      <c r="C264" s="3">
        <v>1</v>
      </c>
      <c r="D264" s="3">
        <v>248</v>
      </c>
      <c r="E264" s="1">
        <f>C264*D264</f>
        <v>248</v>
      </c>
      <c r="F264" s="3">
        <f>(E264)*(1-1.476%)</f>
        <v>244.33952</v>
      </c>
      <c r="G264" s="1">
        <f t="shared" si="4"/>
        <v>280.99044799999996</v>
      </c>
      <c r="H264" s="18">
        <f>SUM(G248:G264)</f>
        <v>11670.965450304</v>
      </c>
    </row>
    <row r="265" spans="1:8" s="16" customFormat="1" ht="12.75">
      <c r="A265" s="13" t="s">
        <v>118</v>
      </c>
      <c r="B265" s="14" t="s">
        <v>117</v>
      </c>
      <c r="C265" s="15">
        <v>2</v>
      </c>
      <c r="D265" s="15">
        <v>26.5</v>
      </c>
      <c r="E265" s="16">
        <f>C265*D265</f>
        <v>53</v>
      </c>
      <c r="F265" s="15">
        <f>(E265)*(1-1.476%)</f>
        <v>52.21772</v>
      </c>
      <c r="G265" s="16">
        <f t="shared" si="4"/>
        <v>60.050377999999995</v>
      </c>
      <c r="H265" s="17"/>
    </row>
    <row r="266" spans="1:8" s="16" customFormat="1" ht="12.75">
      <c r="A266" s="13" t="s">
        <v>118</v>
      </c>
      <c r="B266" s="14" t="s">
        <v>121</v>
      </c>
      <c r="C266" s="15">
        <v>8</v>
      </c>
      <c r="D266" s="15">
        <v>80.02</v>
      </c>
      <c r="E266" s="16">
        <f>C266*D266</f>
        <v>640.16</v>
      </c>
      <c r="F266" s="15">
        <f>(E266)*(1-1.476%)</f>
        <v>630.7112384</v>
      </c>
      <c r="G266" s="16">
        <f t="shared" si="4"/>
        <v>725.3179241599998</v>
      </c>
      <c r="H266" s="17"/>
    </row>
    <row r="267" spans="1:8" s="16" customFormat="1" ht="12.75">
      <c r="A267" s="13" t="s">
        <v>118</v>
      </c>
      <c r="B267" s="14" t="s">
        <v>124</v>
      </c>
      <c r="C267" s="15">
        <v>0.2</v>
      </c>
      <c r="D267" s="15">
        <v>248</v>
      </c>
      <c r="E267" s="16">
        <f>C267*D267</f>
        <v>49.6</v>
      </c>
      <c r="F267" s="15">
        <f>(E267)*(1-1.476%)</f>
        <v>48.867904</v>
      </c>
      <c r="G267" s="16">
        <f t="shared" si="4"/>
        <v>56.198089599999996</v>
      </c>
      <c r="H267" s="17"/>
    </row>
    <row r="268" spans="1:8" s="16" customFormat="1" ht="12.75">
      <c r="A268" s="13" t="s">
        <v>118</v>
      </c>
      <c r="B268" s="14" t="s">
        <v>127</v>
      </c>
      <c r="C268" s="15">
        <v>1</v>
      </c>
      <c r="D268" s="15">
        <v>16.5</v>
      </c>
      <c r="E268" s="16">
        <f>C268*D268</f>
        <v>16.5</v>
      </c>
      <c r="F268" s="15">
        <f>(E268)*(1-1.476%)</f>
        <v>16.25646</v>
      </c>
      <c r="G268" s="16">
        <f t="shared" si="4"/>
        <v>18.694929</v>
      </c>
      <c r="H268" s="17"/>
    </row>
    <row r="269" spans="1:8" s="16" customFormat="1" ht="12.75">
      <c r="A269" s="13" t="s">
        <v>118</v>
      </c>
      <c r="B269" s="14" t="s">
        <v>128</v>
      </c>
      <c r="C269" s="15">
        <v>1</v>
      </c>
      <c r="D269" s="15">
        <v>16.5</v>
      </c>
      <c r="E269" s="16">
        <f>C269*D269</f>
        <v>16.5</v>
      </c>
      <c r="F269" s="15">
        <f>(E269)*(1-1.476%)</f>
        <v>16.25646</v>
      </c>
      <c r="G269" s="16">
        <f t="shared" si="4"/>
        <v>18.694929</v>
      </c>
      <c r="H269" s="19">
        <f>SUM(G265:G269)</f>
        <v>878.9562497599999</v>
      </c>
    </row>
    <row r="270" spans="1:7" ht="12.75">
      <c r="A270" s="8" t="s">
        <v>15</v>
      </c>
      <c r="B270" s="4" t="s">
        <v>4</v>
      </c>
      <c r="C270" s="3">
        <v>1</v>
      </c>
      <c r="D270" s="3">
        <v>69.76</v>
      </c>
      <c r="E270" s="1">
        <f>C270*D270</f>
        <v>69.76</v>
      </c>
      <c r="F270" s="3">
        <f>(E270)*(1-1.476%)</f>
        <v>68.73034240000001</v>
      </c>
      <c r="G270" s="1">
        <f t="shared" si="4"/>
        <v>79.03989376000001</v>
      </c>
    </row>
    <row r="271" spans="1:7" ht="12.75">
      <c r="A271" s="8" t="s">
        <v>15</v>
      </c>
      <c r="B271" s="4" t="s">
        <v>73</v>
      </c>
      <c r="C271" s="3">
        <v>2</v>
      </c>
      <c r="D271" s="3">
        <v>28.9</v>
      </c>
      <c r="E271" s="1">
        <f>C271*D271</f>
        <v>57.8</v>
      </c>
      <c r="F271" s="3">
        <f>(E271)*(1-1.476%)</f>
        <v>56.946872</v>
      </c>
      <c r="G271" s="1">
        <f t="shared" si="4"/>
        <v>65.48890279999999</v>
      </c>
    </row>
    <row r="272" spans="1:7" ht="12.75">
      <c r="A272" s="8" t="s">
        <v>15</v>
      </c>
      <c r="B272" s="4" t="s">
        <v>77</v>
      </c>
      <c r="C272" s="3">
        <v>2</v>
      </c>
      <c r="D272" s="3">
        <v>28.9</v>
      </c>
      <c r="E272" s="1">
        <f>C272*D272</f>
        <v>57.8</v>
      </c>
      <c r="F272" s="3">
        <f>(E272)*(1-1.476%)</f>
        <v>56.946872</v>
      </c>
      <c r="G272" s="1">
        <f t="shared" si="4"/>
        <v>65.48890279999999</v>
      </c>
    </row>
    <row r="273" spans="1:7" ht="12.75">
      <c r="A273" s="8" t="s">
        <v>15</v>
      </c>
      <c r="B273" s="4" t="s">
        <v>93</v>
      </c>
      <c r="C273" s="3">
        <v>1</v>
      </c>
      <c r="D273" s="3">
        <v>30.5</v>
      </c>
      <c r="E273" s="1">
        <f>C273*D273</f>
        <v>30.5</v>
      </c>
      <c r="F273" s="3">
        <f>(E273)*(1-1.476%)</f>
        <v>30.04982</v>
      </c>
      <c r="G273" s="1">
        <f t="shared" si="4"/>
        <v>34.557292999999994</v>
      </c>
    </row>
    <row r="274" spans="1:7" ht="12.75">
      <c r="A274" s="8" t="s">
        <v>15</v>
      </c>
      <c r="B274" s="4" t="s">
        <v>94</v>
      </c>
      <c r="C274" s="3">
        <v>7</v>
      </c>
      <c r="D274" s="3">
        <v>135</v>
      </c>
      <c r="E274" s="1">
        <f>C274*D274</f>
        <v>945</v>
      </c>
      <c r="F274" s="3">
        <f>(E274)*(1-1.476%)</f>
        <v>931.0518</v>
      </c>
      <c r="G274" s="1">
        <f t="shared" si="4"/>
        <v>1070.7095699999998</v>
      </c>
    </row>
    <row r="275" spans="1:8" ht="12.75">
      <c r="A275" s="8" t="s">
        <v>15</v>
      </c>
      <c r="B275" s="4" t="s">
        <v>106</v>
      </c>
      <c r="C275" s="3">
        <v>1</v>
      </c>
      <c r="D275" s="3">
        <v>42</v>
      </c>
      <c r="E275" s="1">
        <f>C275*D275</f>
        <v>42</v>
      </c>
      <c r="F275" s="3">
        <f>(E275)*(1-1.476%)</f>
        <v>41.38008</v>
      </c>
      <c r="G275" s="1">
        <f t="shared" si="4"/>
        <v>47.587092</v>
      </c>
      <c r="H275" s="18">
        <f>SUM(G270:G275)</f>
        <v>1362.8716543599996</v>
      </c>
    </row>
    <row r="276" spans="1:8" s="16" customFormat="1" ht="12.75">
      <c r="A276" s="13" t="s">
        <v>48</v>
      </c>
      <c r="B276" s="14" t="s">
        <v>43</v>
      </c>
      <c r="C276" s="15">
        <v>2</v>
      </c>
      <c r="D276" s="15">
        <v>49.9</v>
      </c>
      <c r="E276" s="16">
        <f>C276*D276</f>
        <v>99.8</v>
      </c>
      <c r="F276" s="15">
        <f>(E276)*(1-1.476%)</f>
        <v>98.32695199999999</v>
      </c>
      <c r="G276" s="16">
        <f t="shared" si="4"/>
        <v>113.07599479999998</v>
      </c>
      <c r="H276" s="17"/>
    </row>
    <row r="277" spans="1:8" s="16" customFormat="1" ht="12.75">
      <c r="A277" s="13" t="s">
        <v>48</v>
      </c>
      <c r="B277" s="14" t="s">
        <v>58</v>
      </c>
      <c r="C277" s="15">
        <v>0.35</v>
      </c>
      <c r="D277" s="15">
        <v>173</v>
      </c>
      <c r="E277" s="16">
        <f>C277*D277</f>
        <v>60.55</v>
      </c>
      <c r="F277" s="15">
        <f>(E277)*(1-1.476%)</f>
        <v>59.656282</v>
      </c>
      <c r="G277" s="16">
        <f t="shared" si="4"/>
        <v>68.60472429999999</v>
      </c>
      <c r="H277" s="17"/>
    </row>
    <row r="278" spans="1:8" s="16" customFormat="1" ht="12.75">
      <c r="A278" s="13" t="s">
        <v>48</v>
      </c>
      <c r="B278" s="14" t="s">
        <v>83</v>
      </c>
      <c r="C278" s="15">
        <v>1</v>
      </c>
      <c r="D278" s="15">
        <v>26.3</v>
      </c>
      <c r="E278" s="16">
        <f>C278*D278</f>
        <v>26.3</v>
      </c>
      <c r="F278" s="15">
        <f>(E278)*(1-1.476%)</f>
        <v>25.911812</v>
      </c>
      <c r="G278" s="16">
        <f t="shared" si="4"/>
        <v>29.7985838</v>
      </c>
      <c r="H278" s="17"/>
    </row>
    <row r="279" spans="1:8" s="16" customFormat="1" ht="12.75">
      <c r="A279" s="13" t="s">
        <v>48</v>
      </c>
      <c r="B279" s="14" t="s">
        <v>106</v>
      </c>
      <c r="C279" s="15">
        <v>3</v>
      </c>
      <c r="D279" s="15">
        <v>42</v>
      </c>
      <c r="E279" s="16">
        <f>C279*D279</f>
        <v>126</v>
      </c>
      <c r="F279" s="15">
        <f>(E279)*(1-1.476%)</f>
        <v>124.14024</v>
      </c>
      <c r="G279" s="16">
        <f t="shared" si="4"/>
        <v>142.761276</v>
      </c>
      <c r="H279" s="17"/>
    </row>
    <row r="280" spans="1:8" s="16" customFormat="1" ht="12.75">
      <c r="A280" s="13" t="s">
        <v>48</v>
      </c>
      <c r="B280" s="14" t="s">
        <v>126</v>
      </c>
      <c r="C280" s="15">
        <v>2</v>
      </c>
      <c r="D280" s="15">
        <v>16.5</v>
      </c>
      <c r="E280" s="16">
        <f>C280*D280</f>
        <v>33</v>
      </c>
      <c r="F280" s="15">
        <f>(E280)*(1-1.476%)</f>
        <v>32.51292</v>
      </c>
      <c r="G280" s="16">
        <f t="shared" si="4"/>
        <v>37.389858</v>
      </c>
      <c r="H280" s="17"/>
    </row>
    <row r="281" spans="1:8" s="16" customFormat="1" ht="12.75">
      <c r="A281" s="13" t="s">
        <v>48</v>
      </c>
      <c r="B281" s="14" t="s">
        <v>117</v>
      </c>
      <c r="C281" s="15">
        <v>2</v>
      </c>
      <c r="D281" s="15">
        <v>26.5</v>
      </c>
      <c r="E281" s="16">
        <f>C281*D281</f>
        <v>53</v>
      </c>
      <c r="F281" s="15">
        <f>(E281)*(1-1.476%)</f>
        <v>52.21772</v>
      </c>
      <c r="G281" s="16">
        <f t="shared" si="4"/>
        <v>60.050377999999995</v>
      </c>
      <c r="H281" s="19">
        <f>SUM(G276:G281)</f>
        <v>451.6808149</v>
      </c>
    </row>
    <row r="282" spans="1:7" ht="12.75">
      <c r="A282" s="8" t="s">
        <v>70</v>
      </c>
      <c r="B282" s="4" t="s">
        <v>72</v>
      </c>
      <c r="C282" s="3">
        <v>1.6</v>
      </c>
      <c r="D282" s="3">
        <v>149</v>
      </c>
      <c r="E282" s="1">
        <f>C282*D282</f>
        <v>238.4</v>
      </c>
      <c r="F282" s="3">
        <f>(E282)*(1-1.476%)</f>
        <v>234.881216</v>
      </c>
      <c r="G282" s="1">
        <f t="shared" si="4"/>
        <v>270.1133984</v>
      </c>
    </row>
    <row r="283" spans="1:7" ht="12.75">
      <c r="A283" s="8" t="s">
        <v>70</v>
      </c>
      <c r="B283" s="4" t="s">
        <v>73</v>
      </c>
      <c r="C283" s="3">
        <v>1</v>
      </c>
      <c r="D283" s="3">
        <v>28.9</v>
      </c>
      <c r="E283" s="1">
        <f>C283*D283</f>
        <v>28.9</v>
      </c>
      <c r="F283" s="3">
        <f>(E283)*(1-1.476%)</f>
        <v>28.473436</v>
      </c>
      <c r="G283" s="1">
        <f t="shared" si="4"/>
        <v>32.744451399999996</v>
      </c>
    </row>
    <row r="284" spans="1:7" ht="12.75">
      <c r="A284" s="8" t="s">
        <v>70</v>
      </c>
      <c r="B284" s="4" t="s">
        <v>77</v>
      </c>
      <c r="C284" s="3">
        <v>1</v>
      </c>
      <c r="D284" s="3">
        <v>28.9</v>
      </c>
      <c r="E284" s="1">
        <f>C284*D284</f>
        <v>28.9</v>
      </c>
      <c r="F284" s="3">
        <f>(E284)*(1-1.476%)</f>
        <v>28.473436</v>
      </c>
      <c r="G284" s="1">
        <f t="shared" si="4"/>
        <v>32.744451399999996</v>
      </c>
    </row>
    <row r="285" spans="1:8" ht="12.75">
      <c r="A285" s="8" t="s">
        <v>70</v>
      </c>
      <c r="B285" s="4" t="s">
        <v>97</v>
      </c>
      <c r="C285" s="3">
        <v>1.5</v>
      </c>
      <c r="D285" s="3">
        <v>332.77</v>
      </c>
      <c r="E285" s="1">
        <f>C285*D285</f>
        <v>499.155</v>
      </c>
      <c r="F285" s="3">
        <f>(E285)*(1-1.476%)</f>
        <v>491.78747219999997</v>
      </c>
      <c r="G285" s="1">
        <f t="shared" si="4"/>
        <v>565.55559303</v>
      </c>
      <c r="H285" s="18">
        <f>SUM(G282:G285)</f>
        <v>901.15789423</v>
      </c>
    </row>
    <row r="286" spans="1:8" s="16" customFormat="1" ht="12.75">
      <c r="A286" s="13" t="s">
        <v>80</v>
      </c>
      <c r="B286" s="14" t="s">
        <v>79</v>
      </c>
      <c r="C286" s="15">
        <v>10</v>
      </c>
      <c r="D286" s="15">
        <v>24</v>
      </c>
      <c r="E286" s="16">
        <f>C286*D286</f>
        <v>240</v>
      </c>
      <c r="F286" s="15">
        <f>(E286)*(1-1.476%)</f>
        <v>236.4576</v>
      </c>
      <c r="G286" s="16">
        <f t="shared" si="4"/>
        <v>271.92624</v>
      </c>
      <c r="H286" s="17"/>
    </row>
    <row r="287" spans="1:8" s="16" customFormat="1" ht="12.75">
      <c r="A287" s="13" t="s">
        <v>80</v>
      </c>
      <c r="B287" s="14" t="s">
        <v>88</v>
      </c>
      <c r="C287" s="15">
        <v>10</v>
      </c>
      <c r="D287" s="15">
        <v>102.6</v>
      </c>
      <c r="E287" s="16">
        <f>C287*D287</f>
        <v>1026</v>
      </c>
      <c r="F287" s="15">
        <f>(E287)*(1-1.476%)</f>
        <v>1010.85624</v>
      </c>
      <c r="G287" s="16">
        <f t="shared" si="4"/>
        <v>1162.4846759999998</v>
      </c>
      <c r="H287" s="17"/>
    </row>
    <row r="288" spans="1:8" s="16" customFormat="1" ht="12.75">
      <c r="A288" s="13" t="s">
        <v>80</v>
      </c>
      <c r="B288" s="14" t="s">
        <v>93</v>
      </c>
      <c r="C288" s="15">
        <v>6</v>
      </c>
      <c r="D288" s="15">
        <v>30.5</v>
      </c>
      <c r="E288" s="16">
        <f>C288*D288</f>
        <v>183</v>
      </c>
      <c r="F288" s="15">
        <f>(E288)*(1-1.476%)</f>
        <v>180.29892</v>
      </c>
      <c r="G288" s="16">
        <f t="shared" si="4"/>
        <v>207.343758</v>
      </c>
      <c r="H288" s="17"/>
    </row>
    <row r="289" spans="1:8" s="16" customFormat="1" ht="12.75">
      <c r="A289" s="13" t="s">
        <v>80</v>
      </c>
      <c r="B289" s="14" t="s">
        <v>97</v>
      </c>
      <c r="C289" s="15">
        <v>1.5</v>
      </c>
      <c r="D289" s="15">
        <v>332.77</v>
      </c>
      <c r="E289" s="16">
        <f>C289*D289</f>
        <v>499.155</v>
      </c>
      <c r="F289" s="15">
        <f>(E289)*(1-1.476%)</f>
        <v>491.78747219999997</v>
      </c>
      <c r="G289" s="16">
        <f t="shared" si="4"/>
        <v>565.55559303</v>
      </c>
      <c r="H289" s="17"/>
    </row>
    <row r="290" spans="1:8" s="16" customFormat="1" ht="12.75">
      <c r="A290" s="13" t="s">
        <v>80</v>
      </c>
      <c r="B290" s="14" t="s">
        <v>116</v>
      </c>
      <c r="C290" s="15">
        <v>0.8</v>
      </c>
      <c r="D290" s="15">
        <v>338.72</v>
      </c>
      <c r="E290" s="16">
        <f>C290*D290</f>
        <v>270.97600000000006</v>
      </c>
      <c r="F290" s="15">
        <f>(E290)*(1-1.476%)</f>
        <v>266.97639424000005</v>
      </c>
      <c r="G290" s="16">
        <f t="shared" si="4"/>
        <v>307.02285337600006</v>
      </c>
      <c r="H290" s="19">
        <f>SUM(G286:G290)</f>
        <v>2514.3331204059996</v>
      </c>
    </row>
    <row r="291" spans="1:7" ht="12.75">
      <c r="A291" s="8" t="s">
        <v>34</v>
      </c>
      <c r="B291" s="4" t="s">
        <v>32</v>
      </c>
      <c r="C291" s="3">
        <v>2</v>
      </c>
      <c r="D291" s="3">
        <v>192</v>
      </c>
      <c r="E291" s="1">
        <f>C291*D291</f>
        <v>384</v>
      </c>
      <c r="F291" s="3">
        <f>(E291)*(1-1.476%)</f>
        <v>378.33216</v>
      </c>
      <c r="G291" s="1">
        <f t="shared" si="4"/>
        <v>435.081984</v>
      </c>
    </row>
    <row r="292" spans="1:7" ht="12.75">
      <c r="A292" s="8" t="s">
        <v>34</v>
      </c>
      <c r="B292" s="4" t="s">
        <v>94</v>
      </c>
      <c r="C292" s="3">
        <v>3</v>
      </c>
      <c r="D292" s="3">
        <v>135</v>
      </c>
      <c r="E292" s="1">
        <f>C292*D292</f>
        <v>405</v>
      </c>
      <c r="F292" s="3">
        <f>(E292)*(1-1.476%)</f>
        <v>399.0222</v>
      </c>
      <c r="G292" s="1">
        <f t="shared" si="4"/>
        <v>458.87552999999997</v>
      </c>
    </row>
    <row r="293" spans="1:8" ht="12.75">
      <c r="A293" s="8" t="s">
        <v>34</v>
      </c>
      <c r="B293" s="4" t="s">
        <v>121</v>
      </c>
      <c r="C293" s="3">
        <v>5</v>
      </c>
      <c r="D293" s="3">
        <v>80.02</v>
      </c>
      <c r="E293" s="1">
        <f>C293*D293</f>
        <v>400.09999999999997</v>
      </c>
      <c r="F293" s="3">
        <f>(E293)*(1-1.476%)</f>
        <v>394.19452399999994</v>
      </c>
      <c r="G293" s="1">
        <f t="shared" si="4"/>
        <v>453.3237025999999</v>
      </c>
      <c r="H293" s="18">
        <f>SUM(G291:G293)</f>
        <v>1347.2812165999999</v>
      </c>
    </row>
    <row r="294" spans="1:8" s="16" customFormat="1" ht="12.75">
      <c r="A294" s="13" t="s">
        <v>108</v>
      </c>
      <c r="B294" s="14" t="s">
        <v>106</v>
      </c>
      <c r="C294" s="15">
        <v>1</v>
      </c>
      <c r="D294" s="15">
        <v>42</v>
      </c>
      <c r="E294" s="16">
        <f>C294*D294</f>
        <v>42</v>
      </c>
      <c r="F294" s="15">
        <f>(E294)*(1-1.476%)</f>
        <v>41.38008</v>
      </c>
      <c r="G294" s="16">
        <f>(F294)*(1+15%)</f>
        <v>47.587092</v>
      </c>
      <c r="H294" s="17"/>
    </row>
    <row r="295" spans="1:8" s="16" customFormat="1" ht="12.75">
      <c r="A295" s="13" t="s">
        <v>21</v>
      </c>
      <c r="B295" s="14" t="s">
        <v>18</v>
      </c>
      <c r="C295" s="15">
        <v>1</v>
      </c>
      <c r="D295" s="15">
        <v>189</v>
      </c>
      <c r="E295" s="16">
        <f>C295*D295</f>
        <v>189</v>
      </c>
      <c r="F295" s="15">
        <f>(E295)*(1-1.476%)</f>
        <v>186.21036</v>
      </c>
      <c r="G295" s="16">
        <f t="shared" si="4"/>
        <v>214.14191399999999</v>
      </c>
      <c r="H295" s="17"/>
    </row>
    <row r="296" spans="1:8" s="16" customFormat="1" ht="12.75">
      <c r="A296" s="13" t="s">
        <v>21</v>
      </c>
      <c r="B296" s="14" t="s">
        <v>43</v>
      </c>
      <c r="C296" s="15">
        <v>2</v>
      </c>
      <c r="D296" s="15">
        <v>49.9</v>
      </c>
      <c r="E296" s="16">
        <f>C296*D296</f>
        <v>99.8</v>
      </c>
      <c r="F296" s="15">
        <f>(E296)*(1-1.476%)</f>
        <v>98.32695199999999</v>
      </c>
      <c r="G296" s="16">
        <f t="shared" si="4"/>
        <v>113.07599479999998</v>
      </c>
      <c r="H296" s="19">
        <f>SUM(G294:G296)</f>
        <v>374.80500079999996</v>
      </c>
    </row>
    <row r="297" spans="1:7" ht="12.75">
      <c r="A297" s="8" t="s">
        <v>109</v>
      </c>
      <c r="B297" s="4" t="s">
        <v>106</v>
      </c>
      <c r="C297" s="3">
        <v>2</v>
      </c>
      <c r="D297" s="3">
        <v>42</v>
      </c>
      <c r="E297" s="1">
        <f>C297*D297</f>
        <v>84</v>
      </c>
      <c r="F297" s="3">
        <f>(E297)*(1-1.476%)</f>
        <v>82.76016</v>
      </c>
      <c r="G297" s="1">
        <f t="shared" si="4"/>
        <v>95.174184</v>
      </c>
    </row>
    <row r="298" spans="1:7" ht="12.75">
      <c r="A298" s="8" t="s">
        <v>109</v>
      </c>
      <c r="B298" s="4" t="s">
        <v>121</v>
      </c>
      <c r="C298" s="3">
        <v>4</v>
      </c>
      <c r="D298" s="3">
        <v>80.02</v>
      </c>
      <c r="E298" s="1">
        <f>C298*D298</f>
        <v>320.08</v>
      </c>
      <c r="F298" s="3">
        <f>(E298)*(1-1.476%)</f>
        <v>315.3556192</v>
      </c>
      <c r="G298" s="1">
        <f t="shared" si="4"/>
        <v>362.6589620799999</v>
      </c>
    </row>
    <row r="299" spans="1:8" ht="12.75">
      <c r="A299" s="8" t="s">
        <v>109</v>
      </c>
      <c r="B299" s="4" t="s">
        <v>123</v>
      </c>
      <c r="C299" s="3">
        <v>2</v>
      </c>
      <c r="D299" s="3">
        <v>149.3</v>
      </c>
      <c r="E299" s="1">
        <f>C299*D299</f>
        <v>298.6</v>
      </c>
      <c r="F299" s="3">
        <f>(E299)*(1-1.476%)</f>
        <v>294.19266400000004</v>
      </c>
      <c r="G299" s="1">
        <f t="shared" si="4"/>
        <v>338.3215636</v>
      </c>
      <c r="H299" s="18">
        <f>SUM(G297:G299)</f>
        <v>796.1547096799999</v>
      </c>
    </row>
    <row r="300" spans="1:8" s="16" customFormat="1" ht="12.75">
      <c r="A300" s="13" t="s">
        <v>52</v>
      </c>
      <c r="B300" s="14" t="s">
        <v>43</v>
      </c>
      <c r="C300" s="15">
        <v>4</v>
      </c>
      <c r="D300" s="15">
        <v>49.9</v>
      </c>
      <c r="E300" s="16">
        <f>C300*D300</f>
        <v>199.6</v>
      </c>
      <c r="F300" s="15">
        <f>(E300)*(1-1.476%)</f>
        <v>196.65390399999998</v>
      </c>
      <c r="G300" s="16">
        <f t="shared" si="4"/>
        <v>226.15198959999995</v>
      </c>
      <c r="H300" s="17"/>
    </row>
    <row r="301" spans="1:8" s="16" customFormat="1" ht="12.75">
      <c r="A301" s="13" t="s">
        <v>52</v>
      </c>
      <c r="B301" s="14" t="s">
        <v>63</v>
      </c>
      <c r="C301" s="15">
        <v>0.3</v>
      </c>
      <c r="D301" s="15">
        <v>338.72</v>
      </c>
      <c r="E301" s="16">
        <f>C301*D301</f>
        <v>101.616</v>
      </c>
      <c r="F301" s="15">
        <f>(E301)*(1-1.476%)</f>
        <v>100.11614784</v>
      </c>
      <c r="G301" s="16">
        <f t="shared" si="4"/>
        <v>115.133570016</v>
      </c>
      <c r="H301" s="17"/>
    </row>
    <row r="302" spans="1:8" s="16" customFormat="1" ht="12.75">
      <c r="A302" s="13" t="s">
        <v>52</v>
      </c>
      <c r="B302" s="14" t="s">
        <v>79</v>
      </c>
      <c r="C302" s="15">
        <v>2</v>
      </c>
      <c r="D302" s="15">
        <v>24</v>
      </c>
      <c r="E302" s="16">
        <f>C302*D302</f>
        <v>48</v>
      </c>
      <c r="F302" s="15">
        <f>(E302)*(1-1.476%)</f>
        <v>47.29152</v>
      </c>
      <c r="G302" s="16">
        <f t="shared" si="4"/>
        <v>54.385248</v>
      </c>
      <c r="H302" s="17"/>
    </row>
    <row r="303" spans="1:8" s="16" customFormat="1" ht="12.75">
      <c r="A303" s="13" t="s">
        <v>52</v>
      </c>
      <c r="B303" s="14" t="s">
        <v>83</v>
      </c>
      <c r="C303" s="15">
        <v>2</v>
      </c>
      <c r="D303" s="15">
        <v>26.3</v>
      </c>
      <c r="E303" s="16">
        <f>C303*D303</f>
        <v>52.6</v>
      </c>
      <c r="F303" s="15">
        <f>(E303)*(1-1.476%)</f>
        <v>51.823624</v>
      </c>
      <c r="G303" s="16">
        <f t="shared" si="4"/>
        <v>59.5971676</v>
      </c>
      <c r="H303" s="17"/>
    </row>
    <row r="304" spans="1:8" s="16" customFormat="1" ht="12.75">
      <c r="A304" s="20" t="s">
        <v>52</v>
      </c>
      <c r="B304" s="14" t="s">
        <v>94</v>
      </c>
      <c r="C304" s="15">
        <v>3</v>
      </c>
      <c r="D304" s="15">
        <v>135</v>
      </c>
      <c r="E304" s="16">
        <f>C304*D304</f>
        <v>405</v>
      </c>
      <c r="F304" s="15">
        <f>(E304)*(1-1.476%)</f>
        <v>399.0222</v>
      </c>
      <c r="G304" s="16">
        <f t="shared" si="4"/>
        <v>458.87552999999997</v>
      </c>
      <c r="H304" s="17"/>
    </row>
    <row r="305" spans="1:8" s="16" customFormat="1" ht="12.75">
      <c r="A305" s="13" t="s">
        <v>52</v>
      </c>
      <c r="B305" s="14" t="s">
        <v>119</v>
      </c>
      <c r="C305" s="15">
        <v>2</v>
      </c>
      <c r="D305" s="15">
        <v>26.5</v>
      </c>
      <c r="E305" s="16">
        <f>C305*D305</f>
        <v>53</v>
      </c>
      <c r="F305" s="15">
        <f>(E305)*(1-1.476%)</f>
        <v>52.21772</v>
      </c>
      <c r="G305" s="16">
        <f t="shared" si="4"/>
        <v>60.050377999999995</v>
      </c>
      <c r="H305" s="19">
        <f>SUM(G300:G305)</f>
        <v>974.1938832159999</v>
      </c>
    </row>
    <row r="306" spans="1:7" ht="12.75">
      <c r="A306" s="8" t="s">
        <v>40</v>
      </c>
      <c r="B306" s="4" t="s">
        <v>38</v>
      </c>
      <c r="C306" s="3">
        <v>0.2</v>
      </c>
      <c r="D306" s="3">
        <v>141</v>
      </c>
      <c r="E306" s="1">
        <f>C306*D306</f>
        <v>28.200000000000003</v>
      </c>
      <c r="F306" s="3">
        <f>(E306)*(1-1.476%)</f>
        <v>27.783768000000002</v>
      </c>
      <c r="G306" s="1">
        <f t="shared" si="4"/>
        <v>31.9513332</v>
      </c>
    </row>
    <row r="307" spans="1:7" ht="12.75">
      <c r="A307" s="8" t="s">
        <v>40</v>
      </c>
      <c r="B307" s="4" t="s">
        <v>43</v>
      </c>
      <c r="C307" s="3">
        <v>2</v>
      </c>
      <c r="D307" s="3">
        <v>49.9</v>
      </c>
      <c r="E307" s="1">
        <f>C307*D307</f>
        <v>99.8</v>
      </c>
      <c r="F307" s="3">
        <f>(E307)*(1-1.476%)</f>
        <v>98.32695199999999</v>
      </c>
      <c r="G307" s="1">
        <f t="shared" si="4"/>
        <v>113.07599479999998</v>
      </c>
    </row>
    <row r="308" spans="1:7" ht="12.75">
      <c r="A308" s="8" t="s">
        <v>40</v>
      </c>
      <c r="B308" s="4" t="s">
        <v>63</v>
      </c>
      <c r="C308" s="3">
        <v>0.2</v>
      </c>
      <c r="D308" s="3">
        <v>338.72</v>
      </c>
      <c r="E308" s="1">
        <f>C308*D308</f>
        <v>67.74400000000001</v>
      </c>
      <c r="F308" s="3">
        <f>(E308)*(1-1.476%)</f>
        <v>66.74409856000001</v>
      </c>
      <c r="G308" s="1">
        <f t="shared" si="4"/>
        <v>76.75571334400001</v>
      </c>
    </row>
    <row r="309" spans="1:7" ht="12.75">
      <c r="A309" s="8" t="s">
        <v>40</v>
      </c>
      <c r="B309" s="4" t="s">
        <v>77</v>
      </c>
      <c r="C309" s="3">
        <v>2</v>
      </c>
      <c r="D309" s="3">
        <v>28.9</v>
      </c>
      <c r="E309" s="1">
        <f>C309*D309</f>
        <v>57.8</v>
      </c>
      <c r="F309" s="3">
        <f>(E309)*(1-1.476%)</f>
        <v>56.946872</v>
      </c>
      <c r="G309" s="1">
        <f t="shared" si="4"/>
        <v>65.48890279999999</v>
      </c>
    </row>
    <row r="310" spans="1:7" ht="12.75">
      <c r="A310" s="8" t="s">
        <v>40</v>
      </c>
      <c r="B310" s="4" t="s">
        <v>83</v>
      </c>
      <c r="C310" s="3">
        <v>1</v>
      </c>
      <c r="D310" s="3">
        <v>26.3</v>
      </c>
      <c r="E310" s="1">
        <f>C310*D310</f>
        <v>26.3</v>
      </c>
      <c r="F310" s="3">
        <f>(E310)*(1-1.476%)</f>
        <v>25.911812</v>
      </c>
      <c r="G310" s="1">
        <f t="shared" si="4"/>
        <v>29.7985838</v>
      </c>
    </row>
    <row r="311" spans="1:7" ht="12.75">
      <c r="A311" s="8" t="s">
        <v>40</v>
      </c>
      <c r="B311" s="4" t="s">
        <v>87</v>
      </c>
      <c r="C311" s="3">
        <v>1</v>
      </c>
      <c r="D311" s="3">
        <v>102.6</v>
      </c>
      <c r="E311" s="1">
        <f>C311*D311</f>
        <v>102.6</v>
      </c>
      <c r="F311" s="3">
        <f>(E311)*(1-1.476%)</f>
        <v>101.085624</v>
      </c>
      <c r="G311" s="1">
        <f t="shared" si="4"/>
        <v>116.24846759999998</v>
      </c>
    </row>
    <row r="312" spans="1:7" ht="12.75">
      <c r="A312" s="8" t="s">
        <v>40</v>
      </c>
      <c r="B312" s="4" t="s">
        <v>98</v>
      </c>
      <c r="C312" s="3">
        <v>0.2</v>
      </c>
      <c r="D312" s="3">
        <v>248</v>
      </c>
      <c r="E312" s="1">
        <f>C312*D312</f>
        <v>49.6</v>
      </c>
      <c r="F312" s="3">
        <f>(E312)*(1-1.476%)</f>
        <v>48.867904</v>
      </c>
      <c r="G312" s="1">
        <f t="shared" si="4"/>
        <v>56.198089599999996</v>
      </c>
    </row>
    <row r="313" spans="1:7" ht="12.75">
      <c r="A313" s="8" t="s">
        <v>40</v>
      </c>
      <c r="B313" s="4" t="s">
        <v>106</v>
      </c>
      <c r="C313" s="3">
        <v>1</v>
      </c>
      <c r="D313" s="3">
        <v>42</v>
      </c>
      <c r="E313" s="1">
        <f>C313*D313</f>
        <v>42</v>
      </c>
      <c r="F313" s="3">
        <f>(E313)*(1-1.476%)</f>
        <v>41.38008</v>
      </c>
      <c r="G313" s="1">
        <f t="shared" si="4"/>
        <v>47.587092</v>
      </c>
    </row>
    <row r="314" spans="1:8" ht="12.75">
      <c r="A314" s="8" t="s">
        <v>40</v>
      </c>
      <c r="B314" s="4" t="s">
        <v>125</v>
      </c>
      <c r="C314" s="3">
        <v>0.2</v>
      </c>
      <c r="D314" s="3">
        <v>248</v>
      </c>
      <c r="E314" s="1">
        <f>C314*D314</f>
        <v>49.6</v>
      </c>
      <c r="F314" s="3">
        <f>(E314)*(1-1.476%)</f>
        <v>48.867904</v>
      </c>
      <c r="G314" s="1">
        <f t="shared" si="4"/>
        <v>56.198089599999996</v>
      </c>
      <c r="H314" s="18">
        <f>SUM(G306:G314)</f>
        <v>593.302266744</v>
      </c>
    </row>
    <row r="315" spans="1:8" s="16" customFormat="1" ht="12.75">
      <c r="A315" s="13" t="s">
        <v>56</v>
      </c>
      <c r="B315" s="14" t="s">
        <v>43</v>
      </c>
      <c r="C315" s="15">
        <v>3</v>
      </c>
      <c r="D315" s="15">
        <v>49.9</v>
      </c>
      <c r="E315" s="16">
        <f>C315*D315</f>
        <v>149.7</v>
      </c>
      <c r="F315" s="15">
        <f>(E315)*(1-1.476%)</f>
        <v>147.49042799999998</v>
      </c>
      <c r="G315" s="16">
        <f t="shared" si="4"/>
        <v>169.61399219999996</v>
      </c>
      <c r="H315" s="17"/>
    </row>
    <row r="316" spans="1:8" s="16" customFormat="1" ht="12.75">
      <c r="A316" s="13" t="s">
        <v>56</v>
      </c>
      <c r="B316" s="14" t="s">
        <v>77</v>
      </c>
      <c r="C316" s="15">
        <v>1</v>
      </c>
      <c r="D316" s="15">
        <v>28.9</v>
      </c>
      <c r="E316" s="16">
        <f>C316*D316</f>
        <v>28.9</v>
      </c>
      <c r="F316" s="15">
        <f>(E316)*(1-1.476%)</f>
        <v>28.473436</v>
      </c>
      <c r="G316" s="16">
        <f t="shared" si="4"/>
        <v>32.744451399999996</v>
      </c>
      <c r="H316" s="17"/>
    </row>
    <row r="317" spans="1:8" s="16" customFormat="1" ht="12.75">
      <c r="A317" s="13" t="s">
        <v>56</v>
      </c>
      <c r="B317" s="14" t="s">
        <v>92</v>
      </c>
      <c r="C317" s="15">
        <v>1</v>
      </c>
      <c r="D317" s="15">
        <v>102.6</v>
      </c>
      <c r="E317" s="16">
        <f>C317*D317</f>
        <v>102.6</v>
      </c>
      <c r="F317" s="15">
        <f>(E317)*(1-1.476%)</f>
        <v>101.085624</v>
      </c>
      <c r="G317" s="16">
        <f t="shared" si="4"/>
        <v>116.24846759999998</v>
      </c>
      <c r="H317" s="17"/>
    </row>
    <row r="318" spans="1:8" s="16" customFormat="1" ht="12.75">
      <c r="A318" s="13" t="s">
        <v>56</v>
      </c>
      <c r="B318" s="14" t="s">
        <v>94</v>
      </c>
      <c r="C318" s="15">
        <v>1</v>
      </c>
      <c r="D318" s="15">
        <v>135</v>
      </c>
      <c r="E318" s="16">
        <f>C318*D318</f>
        <v>135</v>
      </c>
      <c r="F318" s="15">
        <f>(E318)*(1-1.476%)</f>
        <v>133.0074</v>
      </c>
      <c r="G318" s="16">
        <f t="shared" si="4"/>
        <v>152.95851</v>
      </c>
      <c r="H318" s="17"/>
    </row>
    <row r="319" spans="1:8" s="16" customFormat="1" ht="12.75">
      <c r="A319" s="13" t="s">
        <v>56</v>
      </c>
      <c r="B319" s="14" t="s">
        <v>106</v>
      </c>
      <c r="C319" s="15">
        <v>2</v>
      </c>
      <c r="D319" s="15">
        <v>42</v>
      </c>
      <c r="E319" s="16">
        <f>C319*D319</f>
        <v>84</v>
      </c>
      <c r="F319" s="15">
        <f>(E319)*(1-1.476%)</f>
        <v>82.76016</v>
      </c>
      <c r="G319" s="16">
        <f t="shared" si="4"/>
        <v>95.174184</v>
      </c>
      <c r="H319" s="17"/>
    </row>
    <row r="320" spans="1:8" s="16" customFormat="1" ht="12.75">
      <c r="A320" s="13" t="s">
        <v>67</v>
      </c>
      <c r="B320" s="14" t="s">
        <v>63</v>
      </c>
      <c r="C320" s="15">
        <v>0.3</v>
      </c>
      <c r="D320" s="15">
        <v>338.72</v>
      </c>
      <c r="E320" s="16">
        <f>C320*D320</f>
        <v>101.616</v>
      </c>
      <c r="F320" s="15">
        <f>(E320)*(1-1.476%)</f>
        <v>100.11614784</v>
      </c>
      <c r="G320" s="16">
        <f t="shared" si="4"/>
        <v>115.133570016</v>
      </c>
      <c r="H320" s="17"/>
    </row>
    <row r="321" spans="1:8" s="16" customFormat="1" ht="12.75">
      <c r="A321" s="13" t="s">
        <v>56</v>
      </c>
      <c r="B321" s="14" t="s">
        <v>129</v>
      </c>
      <c r="C321" s="15">
        <v>5</v>
      </c>
      <c r="D321" s="15">
        <v>16.5</v>
      </c>
      <c r="E321" s="16">
        <f>C321*D321</f>
        <v>82.5</v>
      </c>
      <c r="F321" s="15">
        <f>(E321)*(1-1.476%)</f>
        <v>81.2823</v>
      </c>
      <c r="G321" s="16">
        <f t="shared" si="4"/>
        <v>93.474645</v>
      </c>
      <c r="H321" s="19">
        <f>SUM(G315:G321)</f>
        <v>775.347820216</v>
      </c>
    </row>
    <row r="322" spans="1:8" ht="12.75">
      <c r="A322" s="8" t="s">
        <v>120</v>
      </c>
      <c r="B322" s="4" t="s">
        <v>119</v>
      </c>
      <c r="C322" s="3">
        <v>2</v>
      </c>
      <c r="D322" s="3">
        <v>26.5</v>
      </c>
      <c r="E322" s="1">
        <f>C322*D322</f>
        <v>53</v>
      </c>
      <c r="F322" s="3">
        <f>(E322)*(1-1.476%)</f>
        <v>52.21772</v>
      </c>
      <c r="G322" s="1">
        <f t="shared" si="4"/>
        <v>60.050377999999995</v>
      </c>
      <c r="H322" s="2">
        <v>60</v>
      </c>
    </row>
    <row r="323" spans="1:8" s="16" customFormat="1" ht="12.75">
      <c r="A323" s="13" t="s">
        <v>10</v>
      </c>
      <c r="B323" s="14" t="s">
        <v>4</v>
      </c>
      <c r="C323" s="15">
        <v>1</v>
      </c>
      <c r="D323" s="15">
        <v>69.76</v>
      </c>
      <c r="E323" s="16">
        <f>C323*D323</f>
        <v>69.76</v>
      </c>
      <c r="F323" s="15">
        <f>(E323)*(1-1.476%)</f>
        <v>68.73034240000001</v>
      </c>
      <c r="G323" s="16">
        <f>(F323)*(1+15%)</f>
        <v>79.03989376000001</v>
      </c>
      <c r="H323" s="17"/>
    </row>
    <row r="324" spans="1:8" s="16" customFormat="1" ht="12.75">
      <c r="A324" s="13" t="s">
        <v>10</v>
      </c>
      <c r="B324" s="14" t="s">
        <v>94</v>
      </c>
      <c r="C324" s="15">
        <v>1</v>
      </c>
      <c r="D324" s="15">
        <v>135</v>
      </c>
      <c r="E324" s="16">
        <f>C324*D324</f>
        <v>135</v>
      </c>
      <c r="F324" s="15">
        <f>(E324)*(1-1.476%)</f>
        <v>133.0074</v>
      </c>
      <c r="G324" s="16">
        <f>(F324)*(1+15%)</f>
        <v>152.95851</v>
      </c>
      <c r="H324" s="19">
        <f>SUM(G323:G324)</f>
        <v>231.99840376</v>
      </c>
    </row>
    <row r="325" spans="5:6" ht="12.75">
      <c r="E325" s="1">
        <f>C325*F325</f>
        <v>0</v>
      </c>
      <c r="F325" s="3">
        <f>(D330)*(1-3%)</f>
        <v>0</v>
      </c>
    </row>
    <row r="326" spans="5:7" ht="12.75">
      <c r="E326" s="1">
        <f>SUM(E2:E325)</f>
        <v>58972.11500000003</v>
      </c>
      <c r="F326" s="3">
        <f>SUM(F2:F325)</f>
        <v>58101.686582600014</v>
      </c>
      <c r="G326" s="1">
        <f>SUM(G2:G325)</f>
        <v>66816.93956998998</v>
      </c>
    </row>
    <row r="327" spans="5:6" ht="12.75">
      <c r="E327" s="1">
        <f>C327*F327</f>
        <v>0</v>
      </c>
      <c r="F327" s="3">
        <f>(D332)*(1-3%)</f>
        <v>0</v>
      </c>
    </row>
    <row r="328" spans="5:6" ht="12.75">
      <c r="E328" s="1">
        <f>C328*F328</f>
        <v>0</v>
      </c>
      <c r="F328" s="3">
        <f>(D333)*(1-3%)</f>
        <v>0</v>
      </c>
    </row>
    <row r="329" spans="5:6" ht="12.75">
      <c r="E329" s="1">
        <f>C329*F329</f>
        <v>0</v>
      </c>
      <c r="F329" s="3">
        <f>(D334)*(1-3%)</f>
        <v>0</v>
      </c>
    </row>
    <row r="330" spans="5:6" ht="12.75">
      <c r="E330" s="1">
        <f>C330*F330</f>
        <v>0</v>
      </c>
      <c r="F330" s="3">
        <f>(D335)*(1-3%)</f>
        <v>0</v>
      </c>
    </row>
    <row r="331" spans="5:6" ht="12.75">
      <c r="E331" s="1">
        <f>C331*F331</f>
        <v>0</v>
      </c>
      <c r="F331" s="3">
        <f>(D336)*(1-3%)</f>
        <v>0</v>
      </c>
    </row>
    <row r="332" spans="5:6" ht="12.75">
      <c r="E332" s="1">
        <f>C332*F332</f>
        <v>0</v>
      </c>
      <c r="F332" s="3">
        <f>(D337)*(1-3%)</f>
        <v>0</v>
      </c>
    </row>
    <row r="333" spans="5:6" ht="12.75">
      <c r="E333" s="1">
        <f>C333*F333</f>
        <v>0</v>
      </c>
      <c r="F333" s="3">
        <f>(D338)*(1-3%)</f>
        <v>0</v>
      </c>
    </row>
    <row r="334" spans="5:6" ht="12.75">
      <c r="E334" s="1">
        <f>C334*F334</f>
        <v>0</v>
      </c>
      <c r="F334" s="3">
        <f>(D339)*(1-3%)</f>
        <v>0</v>
      </c>
    </row>
    <row r="335" spans="5:6" ht="12.75">
      <c r="E335" s="1">
        <f>C335*F335</f>
        <v>0</v>
      </c>
      <c r="F335" s="3">
        <f>(D340)*(1-3%)</f>
        <v>0</v>
      </c>
    </row>
    <row r="336" spans="5:6" ht="12.75">
      <c r="E336" s="1">
        <f>C336*F336</f>
        <v>0</v>
      </c>
      <c r="F336" s="3">
        <f>(D341)*(1-3%)</f>
        <v>0</v>
      </c>
    </row>
    <row r="337" spans="5:6" ht="12.75">
      <c r="E337" s="1">
        <f>C337*F337</f>
        <v>0</v>
      </c>
      <c r="F337" s="3">
        <f>(D342)*(1-3%)</f>
        <v>0</v>
      </c>
    </row>
    <row r="338" spans="5:6" ht="12.75">
      <c r="E338" s="1">
        <f>C338*F338</f>
        <v>0</v>
      </c>
      <c r="F338" s="3">
        <f>(D343)*(1-3%)</f>
        <v>0</v>
      </c>
    </row>
    <row r="339" ht="12.75">
      <c r="F339" s="3">
        <f>(D344)*(1-3%)</f>
        <v>0</v>
      </c>
    </row>
    <row r="340" ht="12.75">
      <c r="F340" s="3">
        <f>(D345)*(1-3%)</f>
        <v>0</v>
      </c>
    </row>
    <row r="341" ht="12.75">
      <c r="F341" s="3">
        <f>(D346)*(1-3%)</f>
        <v>0</v>
      </c>
    </row>
    <row r="342" ht="12.75">
      <c r="F342" s="3">
        <f>(D347)*(1-3%)</f>
        <v>0</v>
      </c>
    </row>
    <row r="343" ht="12.75">
      <c r="F343" s="3">
        <f>(D348)*(1-3%)</f>
        <v>0</v>
      </c>
    </row>
    <row r="344" ht="12.75">
      <c r="F344" s="3">
        <f>(D349)*(1-3%)</f>
        <v>0</v>
      </c>
    </row>
    <row r="345" ht="12.75">
      <c r="F345" s="3">
        <f>(D350)*(1-3%)</f>
        <v>0</v>
      </c>
    </row>
    <row r="346" ht="12.75">
      <c r="F346" s="3">
        <f>(D351)*(1-3%)</f>
        <v>0</v>
      </c>
    </row>
    <row r="347" ht="12.75">
      <c r="F347" s="3">
        <f>(D352)*(1-3%)</f>
        <v>0</v>
      </c>
    </row>
    <row r="348" ht="12.75">
      <c r="F348" s="3">
        <f>(D353)*(1-3%)</f>
        <v>0</v>
      </c>
    </row>
    <row r="349" ht="12.75">
      <c r="F349" s="3">
        <f>(D354)*(1-3%)</f>
        <v>0</v>
      </c>
    </row>
    <row r="350" ht="12.75">
      <c r="F350" s="3">
        <f>(D355)*(1-3%)</f>
        <v>0</v>
      </c>
    </row>
    <row r="351" ht="12.75">
      <c r="F351" s="3">
        <f>(D356)*(1-3%)</f>
        <v>0</v>
      </c>
    </row>
    <row r="352" ht="12.75">
      <c r="F352" s="3">
        <f>(D357)*(1-3%)</f>
        <v>0</v>
      </c>
    </row>
    <row r="353" ht="12.75">
      <c r="F353" s="3">
        <f>(D358)*(1-3%)</f>
        <v>0</v>
      </c>
    </row>
    <row r="354" ht="12.75">
      <c r="F354" s="3">
        <f>(D359)*(1-3%)</f>
        <v>0</v>
      </c>
    </row>
    <row r="355" ht="12.75">
      <c r="F355" s="3">
        <f>(D360)*(1-3%)</f>
        <v>0</v>
      </c>
    </row>
    <row r="356" ht="12.75">
      <c r="F356" s="3">
        <f>(D361)*(1-3%)</f>
        <v>0</v>
      </c>
    </row>
    <row r="357" ht="12.75">
      <c r="F357" s="3">
        <f>(D362)*(1-3%)</f>
        <v>0</v>
      </c>
    </row>
    <row r="358" ht="12.75">
      <c r="F358" s="3">
        <f>(D363)*(1-3%)</f>
        <v>0</v>
      </c>
    </row>
    <row r="359" ht="12.75">
      <c r="F359" s="3">
        <f>(D364)*(1-3%)</f>
        <v>0</v>
      </c>
    </row>
    <row r="360" ht="12.75">
      <c r="F360" s="3">
        <f>(D365)*(1-3%)</f>
        <v>0</v>
      </c>
    </row>
    <row r="361" ht="12.75">
      <c r="F361" s="3">
        <f>(D366)*(1-3%)</f>
        <v>0</v>
      </c>
    </row>
    <row r="362" ht="12.75">
      <c r="F362" s="3">
        <f>(D367)*(1-3%)</f>
        <v>0</v>
      </c>
    </row>
    <row r="363" ht="12.75">
      <c r="F363" s="3">
        <f>(D368)*(1-3%)</f>
        <v>0</v>
      </c>
    </row>
    <row r="364" ht="12.75">
      <c r="F364" s="3">
        <f>(D369)*(1-3%)</f>
        <v>0</v>
      </c>
    </row>
    <row r="365" ht="12.75">
      <c r="F365" s="3">
        <f>(D370)*(1-3%)</f>
        <v>0</v>
      </c>
    </row>
    <row r="366" ht="12.75">
      <c r="F366" s="3">
        <f>(D371)*(1-3%)</f>
        <v>0</v>
      </c>
    </row>
    <row r="367" ht="12.75">
      <c r="F367" s="3">
        <f>(D372)*(1-3%)</f>
        <v>0</v>
      </c>
    </row>
    <row r="368" ht="12.75">
      <c r="F368" s="3">
        <f>(D373)*(1-3%)</f>
        <v>0</v>
      </c>
    </row>
    <row r="369" ht="12.75">
      <c r="F369" s="3">
        <f>(D374)*(1-3%)</f>
        <v>0</v>
      </c>
    </row>
    <row r="370" ht="12.75">
      <c r="F370" s="3">
        <f>(D375)*(1-3%)</f>
        <v>0</v>
      </c>
    </row>
    <row r="371" ht="12.75">
      <c r="F371" s="3">
        <f>(D376)*(1-3%)</f>
        <v>0</v>
      </c>
    </row>
    <row r="372" ht="12.75">
      <c r="F372" s="3">
        <f>(D377)*(1-3%)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2013-11-18T13:14:04Z</dcterms:modified>
  <cp:category/>
  <cp:version/>
  <cp:contentType/>
  <cp:contentStatus/>
</cp:coreProperties>
</file>