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<sst xmlns="http://schemas.openxmlformats.org/spreadsheetml/2006/main" count="431" uniqueCount="243">
  <si>
    <t>НИК</t>
  </si>
  <si>
    <t>НАИМЕНОВАНИЕ</t>
  </si>
  <si>
    <t>КМ-81 Костюм "Форвард" с шелкографией (футболка+бриджи) (интерлок) 1шт </t>
  </si>
  <si>
    <t>КМ-43 Костюм "Самолетик" (футболка+шорты с шелкографией) (кулирка) 52 1шт </t>
  </si>
  <si>
    <t>КМ-37 Костюм "Бермуды" (футболка+бермуды) (кулирка) 52 1шт </t>
  </si>
  <si>
    <t>КМ-06 Костюм "Десант" (майка+шорты) (кулирка) 52 1шт </t>
  </si>
  <si>
    <t>РБ-08 Рубашка на пуговицах к/р (шотландка) 48 1шт </t>
  </si>
  <si>
    <t>МТ-03 Майка+трусы мальчик (кулирка) 52 2шт</t>
  </si>
  <si>
    <t>Дорофеич</t>
  </si>
  <si>
    <t>разм.</t>
  </si>
  <si>
    <t>кол</t>
  </si>
  <si>
    <t>цена</t>
  </si>
  <si>
    <t>КМ-04 Костюм "Крестьянка" (кофта+бриджи) (кулирка), 120р - 56 размер - 1 комплект </t>
  </si>
  <si>
    <t>КМ-56 Костюм "Аленушка" (платье+трусы+косынка) (кулирка) 145р - 56 размер - 1 комплект </t>
  </si>
  <si>
    <t>КМ-76 Костюм "Капелька" (юбка-шорты+топ) (кулирка) 140р - 56 Размер - 1 комплект </t>
  </si>
  <si>
    <t>ШТ-02 Шорты для девочки с шелкографией (кулирка), 95р - 56 Размер - коричневые</t>
  </si>
  <si>
    <t>Куллёма</t>
  </si>
  <si>
    <t>ПЖ-16 Пижама "Лапки" с шелкографией (кулирка). размер 64. цена 200 руб. на девочку</t>
  </si>
  <si>
    <t>Д-24 Джемпер "Чебурашка" (силаник) 44. размер 60. цена 180 руб. цвет на девочку </t>
  </si>
  <si>
    <t>Шерда</t>
  </si>
  <si>
    <t>Ни Разу Ни Фея</t>
  </si>
  <si>
    <t>боди с длинным рукавом</t>
  </si>
  <si>
    <t>мальч</t>
  </si>
  <si>
    <t>ШТ-16 Лосины "Джинсы" (джинса с лайкрой), 68 р-р, 165 р. </t>
  </si>
  <si>
    <t>ПЖ-06 Пижама "Звездочка" с шелкографией (кулирка) 52 , 68 р-р, 155 р. </t>
  </si>
  <si>
    <t>ПЖ-15 Сорочка "Неженка" с шелкографией (кулирка) 60, 68 р-р, 125 р. </t>
  </si>
  <si>
    <t>КМ-90 Костюм "Бумеранг" с шелкографией (интерлок) 52, 68 р-р, 240 р.</t>
  </si>
  <si>
    <t>Юлия Nesterova</t>
  </si>
  <si>
    <t>Д-02</t>
  </si>
  <si>
    <t>Д-10</t>
  </si>
  <si>
    <t>Ф-26</t>
  </si>
  <si>
    <t>kasteban</t>
  </si>
  <si>
    <t>Ш-02 Штанишки на рибане (кулирка) 44 цена за шт 45 руб, размеры 44 - 5 штук и 48 - 5 штук </t>
  </si>
  <si>
    <t>дев.</t>
  </si>
  <si>
    <t>Ш-07 Штанишки на рибане (интерлок однотонный) 44 цена за шт 55 руб - 2 шт р-р 52 (желательно зеленый и розовый) </t>
  </si>
  <si>
    <t>Д-24 Джемпер "Чебурашка" (силаник) 44 цена 180 р р-р 52 (цвет со светлыми полосками) </t>
  </si>
  <si>
    <t>Аск@ния</t>
  </si>
  <si>
    <t>КМ-81 Костюм "Форвард" с шелкографией (футболка+бриджи) (интерлок) - 64р-р.</t>
  </si>
  <si>
    <t>К-26 Песочник "Лапушка" (рибана ажурная) </t>
  </si>
  <si>
    <t>провизор</t>
  </si>
  <si>
    <t>КМ-28  или КМ-34, КМ-52, КМ-56</t>
  </si>
  <si>
    <t>К-09 Песочник "Рюшка" (интерлок)  зам. К-10, К-08</t>
  </si>
  <si>
    <t>ПД-ШТ-02 Шорты "Пляж" (на девочку) (лен) 68 Р-72 </t>
  </si>
  <si>
    <t>ПД-ШТ-03 Бриджи "Вера" (на девочку) (кулирка) 68 р-72 </t>
  </si>
  <si>
    <t>ШТ-13 Шорты на девочку "Бриз" со стразами (кулирка) 56 р-60,72 </t>
  </si>
  <si>
    <t>КМ-32 Костюм "Барби" (туника+бриджи) (кулирка) 56 р-72 </t>
  </si>
  <si>
    <t>КМ-61 Костюм "Василиса"(топ+велосипедки) (кулирка) 52 р-60 </t>
  </si>
  <si>
    <t>М-10 Майка "Забава" с шелкографией (интерлок) 52 р-60,72 </t>
  </si>
  <si>
    <t>М-11 Майка "Фиона" с шелкографией (интерлок) 56 р-60,72</t>
  </si>
  <si>
    <t>Irina.P22</t>
  </si>
  <si>
    <t> К-022, р-р 44 костюм "теплый"(цвет: голубая   светлые брюки) 650р </t>
  </si>
  <si>
    <t>DEWA</t>
  </si>
  <si>
    <t>ПЛ-091, р-р 48 платье №3 500р</t>
  </si>
  <si>
    <t>Airy_Barnaul</t>
  </si>
  <si>
    <t>КМ-81 Костюм "Форвард" с шелкографией (футболка+бриджи) (интерлок) 215 руб. размер 52.</t>
  </si>
  <si>
    <t>ПЛ-21   ПЛ-21 Платье "Неваляшка" с шелкографией (интерлок</t>
  </si>
  <si>
    <t>анель</t>
  </si>
  <si>
    <t>КФ-02 Кофта кнопки длинный рукав (кулирка) 36 4 шт на мальчика размер 48</t>
  </si>
  <si>
    <t>юля.Ru</t>
  </si>
  <si>
    <t>ШТ-13 Шорты на девочку "Бриз" со стразами (кулирка), 90р р56 лучше розовые </t>
  </si>
  <si>
    <t>Ф-20 Безрукавка (кулирка), 100р р72 лучше красную, голубую </t>
  </si>
  <si>
    <t>КМ-81 Костюм "Форвард" с шелкографией (футболка+шорты) (интерлок),180р р72 </t>
  </si>
  <si>
    <t>КМ-30 Костюм "Юбчонка" (футболка+юбка) (интерлок), 170р р56 лучше желтый </t>
  </si>
  <si>
    <t>МТ-01 Майка+трусы "сердечки" (кулирка белая), 70р р56 </t>
  </si>
  <si>
    <t>КМ-32 Костюм "Барби" (туника+бриджи) (кулирка) , 125р р56 желт или розовый </t>
  </si>
  <si>
    <t>Анна Чалдинь</t>
  </si>
  <si>
    <t>ПЗ-02 Ползунки кнопки (кулирка) 53р </t>
  </si>
  <si>
    <t>КФ-04 Кофта кнопки короткий рукав (кулирка), 45р </t>
  </si>
  <si>
    <t>ПЗ-05 Ползунки резинка (кулирка) 31 р.</t>
  </si>
  <si>
    <t>Ольга Бер.</t>
  </si>
  <si>
    <t>мал.</t>
  </si>
  <si>
    <t>КМ-81 Костюм "Форвард" с шелкографией (футболка+шорты) (интерлок),180р   размер 56,  2 - шт разного цвета </t>
  </si>
  <si>
    <t>Мищенко Лилия</t>
  </si>
  <si>
    <t>Х-219   Халат "Алиса" Кулирка 50 р-р 280 руб -1шт</t>
  </si>
  <si>
    <t>КМ-08 Костюм "Рома" (футболка+шорты) (кулирка), 110р  размер 56 </t>
  </si>
  <si>
    <t>К-09   К-09 Песочник "Рюшка" (интерлок)      140 руб             48р-р</t>
  </si>
  <si>
    <t>SvetaZ</t>
  </si>
  <si>
    <t>КМ-81 Костюм "Форвард" с шелкографией (футболка+бриджи) (интерлок) </t>
  </si>
  <si>
    <t>КМ-09 Костюм "Серега" (футб. с капюш.+шорты) (кулирка) зам Км-78, КМ-08</t>
  </si>
  <si>
    <t>М-06 Майка "Хулиганка" (кулирка) или М-14</t>
  </si>
  <si>
    <t>Ф-10 Футболка полоска (кулирка) или Ф-26, Ф17</t>
  </si>
  <si>
    <t>Ф-20 Безрукавка (кулирка)</t>
  </si>
  <si>
    <t>мал</t>
  </si>
  <si>
    <t>В-08 Водолазка однотонная (кашкорсе) 52   размеры 52, 56  цена  100 руб   - по 1 штуке </t>
  </si>
  <si>
    <t>Д-16 Джемпер "Ёжик" с шелкографией (футор) 48  размер 52  цена 130 руб - 1 штука </t>
  </si>
  <si>
    <t>К-12 Комбинезон "Бегемотик" (кулирка) 36 размер 52 цена 135 руб - 1 штука </t>
  </si>
  <si>
    <t>К-29 Комбинезон "Бутуз"(рибана) размер 52 цена 155 руб - 1 штука </t>
  </si>
  <si>
    <t>РБ-07 Рубашка "Паша" (интерлок) 48 размер 52 цена 120 руб - 2 штуки </t>
  </si>
  <si>
    <t>Ф-26 Футболка "Мячик" с шелкографией (кулирка) 52 размер 56 цена 90 руб - 2 штуки </t>
  </si>
  <si>
    <t>КФ-20 Кофта (толстый начес) (футор 3-х нитка) 40 размер 52,56  цена 120руб  - по 1 штуке </t>
  </si>
  <si>
    <t>Sandira</t>
  </si>
  <si>
    <t>МТ-13 Майка+трусы боксеры (кулирка) 52 размер 52, цена 78 руб   - 3 штуки</t>
  </si>
  <si>
    <t>КМ-04 Костюм "Крестьянка" (кофта+бриджи) (кулирка), 100р., р-р 56 - 2 шт.; </t>
  </si>
  <si>
    <t>Ф-10 Футболка полоска (кулирка) 65р., р-р 56 - 2 шт. (на замену : Ф-13 Футболка белая (кулирка), 55р., р-р 56 - 2 шт.); </t>
  </si>
  <si>
    <t>ШТ-12 Бриджи "Нина" (кулирка), 80р., р-р 56 - 2 шт. </t>
  </si>
  <si>
    <t>Айседора Андреевна</t>
  </si>
  <si>
    <t>дев</t>
  </si>
  <si>
    <t>Вер@ника</t>
  </si>
  <si>
    <t>РБ-01 Рубашка "Ковбой", 150 р., размер 56 </t>
  </si>
  <si>
    <t>Ф-10 Футболка полоска (кулирка), 65 р., размер 56 </t>
  </si>
  <si>
    <t>Ф-20 Безрукавка (кулирка), 100р., размер 56</t>
  </si>
  <si>
    <t>КМ-81 Костюм "Форвард" с шелкографией (футболка+шорты) (интерлок),180р   размер 56  или КМ-09</t>
  </si>
  <si>
    <t>udakova</t>
  </si>
  <si>
    <t>КМ-32 Костюм "Барби" (туника+бриджи) (кулирка) цена 125 Цвет оливковый </t>
  </si>
  <si>
    <t>КМ-04   Костюм "Крестьянка" (кофта+бриджи) (кулирка) цена 100 Цвет оливковый </t>
  </si>
  <si>
    <t>КМ-44 Костюм "Арина" с шелкографией (футболка+бриджи) (интерлок) цена   170 </t>
  </si>
  <si>
    <t>ПЖ-11 Пижама "Соня" с шелкографией (кулирка)   цена 130 цвет голубой (для девочки) </t>
  </si>
  <si>
    <t>Т-10 Трусы-девочка белые с ажуром (кулирка)   цена 30 - 5 шт. </t>
  </si>
  <si>
    <t>Т-11 Трусы-девочка (футор)   цена 13 - 5 шт </t>
  </si>
  <si>
    <t>Ф-27 Футболка "Фея" с шелкографией (кулирка)   цена 80 </t>
  </si>
  <si>
    <t>С-28 Сарафан "Киса" (интерлок) размер 68 - 1 шт </t>
  </si>
  <si>
    <t>КМ-80 Костюм "Ульяна" (бриджи+футболка) (кулирка) 52  размер 68 - 1 шт </t>
  </si>
  <si>
    <t>КМ-95 Костюм "Вишенка" с шелкографией (брюки+футболка) (интерлок) 52 размер 68 - 1 шт</t>
  </si>
  <si>
    <t>Ш-02 Штанишки на рибане (кулирка) 44 </t>
  </si>
  <si>
    <t>pavlusha</t>
  </si>
  <si>
    <t>Ф-25 Футболка-лодка ясельная (кулирка) 40 р-р 52 - 1шт на мальчика</t>
  </si>
  <si>
    <t>максината</t>
  </si>
  <si>
    <t>С-03 Сарафан "Настя" с шелкографией (кулирка) 52 раз 68 </t>
  </si>
  <si>
    <t>С-24 Сарафан "Фиалка" (кулирка) 56 раз 68 </t>
  </si>
  <si>
    <t>КМ-32 Костюм "Барби" (туника+бриджи) (кулирка) 56 раз 72 </t>
  </si>
  <si>
    <t>КМ-76 Костюм "Капелька" (юбка-шорты+топ) (кулирка) 56 раз 72 </t>
  </si>
  <si>
    <t>ПЛ-50 Платье "Кувшинка" с шелкографией (интерлок) раз 68 </t>
  </si>
  <si>
    <t>ПЛ-34 Платье "Колокольчик" (кулирка) 52 раз 72 </t>
  </si>
  <si>
    <t>ПЛ-21 Платье "Неваляшка" с шелкографией (интерлок) 52 раз 68 </t>
  </si>
  <si>
    <t>ПЛ-05 Платье "Бабочка" с шелкографией (кашкорсе) 52 раз 68</t>
  </si>
  <si>
    <t>КМ-05 Костюм "Тимошка"  р-р 60 для мальчика</t>
  </si>
  <si>
    <t>Любаша22</t>
  </si>
  <si>
    <t>Д-02 Джемпер с шелкографией "Кеша" (кашкорсе) - 64р-р.</t>
  </si>
  <si>
    <t>КМ-08 Костюм "Рома" (футболка+шорты) (кулирка) - 68 размер. </t>
  </si>
  <si>
    <t>КМ-25 Костюм "Боец" с наклейкой (футболка+шорты) (кулирка)- 68 размер. </t>
  </si>
  <si>
    <t>КМ-37 Костюм "Бермуды" (футболка+бермуды) (кулирка)- 68 размер. </t>
  </si>
  <si>
    <t>КМ-40 Костюм "Гоша" (футболка+шорты с лампасами) (кулирка)- 68 размер. </t>
  </si>
  <si>
    <t>КМ-90 Костюм "Бумеранг" с шелкографией (интерлок) - 68 размер. </t>
  </si>
  <si>
    <t>МТ-13 Майка+трусы боксеры (кулирка) - 64 размер - 2 шт.</t>
  </si>
  <si>
    <t>E V V a</t>
  </si>
  <si>
    <t>ТР-02 Трико (футор), 90р. размер 64. 1 шт. </t>
  </si>
  <si>
    <t>Iva0410</t>
  </si>
  <si>
    <t>ШТ-01 Шорты с лампасами (кулирка), 65 р. красные или зеленые цвет. размер 64. 1 шт. </t>
  </si>
  <si>
    <t>Ф-10 Футболка полоска (кулирка), 65 р. предпочтительно желтую, р. 64. 1 шт.</t>
  </si>
  <si>
    <t>КМ-81 Костюм "Форвард" с шелкографией (футболка+бриджи) (интерлок) 68 р-р (или 72 р-р) </t>
  </si>
  <si>
    <t>КМ-32 Костюм "Барби" (туника+бриджи) (кулирка) 56 60р-р </t>
  </si>
  <si>
    <t>ПЛ-44 Платье "Аврора" (кулирка) 60 р-р </t>
  </si>
  <si>
    <t>С-11 Сарафан "Ириска" (кулирка) 52 60 р-р </t>
  </si>
  <si>
    <t>ШТ-13 Шорты на девочку "Бриз" со стразами (кулирка) 56 60 р-р</t>
  </si>
  <si>
    <t>68(72)</t>
  </si>
  <si>
    <t>Bevgenya</t>
  </si>
  <si>
    <t>Д-13 Джемпер полоса с накатом (интерлок) 48 раз 56 </t>
  </si>
  <si>
    <t>Д-16 Джемпер "Ёжик" с шелкографией (футор) 48 раз 56 </t>
  </si>
  <si>
    <t>Д-26 Джемпер "Феликс" с шелкографией (кулирка) раз 52 </t>
  </si>
  <si>
    <t>КМ-09 Костюм "Серега" (футб. с капюш.+шорты) (кулирка) 52 раз 52 </t>
  </si>
  <si>
    <t>КМ-27 Костюм "Ежик" с наклейкой (кофта+брюки) (велюр) 48 раз 56 </t>
  </si>
  <si>
    <t>РБ-04 Рубашка "Боря" (интерлок) 52 раз 52 </t>
  </si>
  <si>
    <t>СМ-Ф-01 Футболка "Смешарики" (кулирка) раз 52 </t>
  </si>
  <si>
    <t>Ф-04 Футболка полоса (меланж) (кулирка) раз 52 </t>
  </si>
  <si>
    <t>ШТ-01 Шорты с лампасами (кулирка) 52 раз 52</t>
  </si>
  <si>
    <t>Ф-30 Футболка белая с шелкографией (кулирка) 52 раз 52 2 шт (надписи для мальчика разные ) </t>
  </si>
  <si>
    <t>Д-17 Туника "Ася" с шелкографией (кашкорсе) раз 72 дев</t>
  </si>
  <si>
    <t>КМ-95 Костюм "Вишенка" с шелкографией (брюки+футболка) (интерлок) 52 размер 72 - 1 шт </t>
  </si>
  <si>
    <t>Д-14 Джемпер "Розочка" с шелкографией (интерлок) разм. 68-1 шт.</t>
  </si>
  <si>
    <t>ШТ-13 Шорты на девочку "Бриз" со стразами (кулирка) 56 размер 68 -1 шт. </t>
  </si>
  <si>
    <t>ТС-06 Толстовка "Рита" с шелкографией (футор 3-х нитка), 190р р.64 (рост116) на девочку</t>
  </si>
  <si>
    <t>Татьяна 02</t>
  </si>
  <si>
    <t>КФ-04 Кофта кнопки короткий рукав (кулирка), 45р 44размер 2 шт </t>
  </si>
  <si>
    <t>Ч-01 Чепчик (футор,кулирка,интерлок), 10р 40 размер 1 шт, 44 размер 1 шт</t>
  </si>
  <si>
    <t>женя</t>
  </si>
  <si>
    <t>бв-01</t>
  </si>
  <si>
    <t>д-09</t>
  </si>
  <si>
    <t>д-16</t>
  </si>
  <si>
    <t>км-44</t>
  </si>
  <si>
    <t>м-09</t>
  </si>
  <si>
    <t>мт-04</t>
  </si>
  <si>
    <t>мт-06</t>
  </si>
  <si>
    <t>тс-06</t>
  </si>
  <si>
    <t>тс-10</t>
  </si>
  <si>
    <t>ф-06</t>
  </si>
  <si>
    <t>шт-12</t>
  </si>
  <si>
    <t>пж-06</t>
  </si>
  <si>
    <t>пж-07</t>
  </si>
  <si>
    <t>Д-04 Джемпер "Фонарик"с шелкографией (интерлок)</t>
  </si>
  <si>
    <t>В-11 Водолазка полоса (начес) (кашкорсе)</t>
  </si>
  <si>
    <t>Ф-06 Футболка "Ласточка" с шелкографией (кулирка)</t>
  </si>
  <si>
    <t>Ф-13 Футболка белая (кулирка)</t>
  </si>
  <si>
    <t>М-01 Майка белая девочка цветок (кулирка)   2 шт</t>
  </si>
  <si>
    <t>ПЖ-07 Пижама "Марта" с шелкографией (майка+шорты) (кулирка)</t>
  </si>
  <si>
    <t>ТС-05 Толстовка "Варя" (флис)</t>
  </si>
  <si>
    <t>КМ-04 Костюм "Крестьянка" (кофта+бриджи) (кулирка)</t>
  </si>
  <si>
    <t>КМ-64 Костюм "Кнопочка" майка+трусы (кулирка)</t>
  </si>
  <si>
    <t>БД-09</t>
  </si>
  <si>
    <t>ЖЕНЯ 1</t>
  </si>
  <si>
    <t xml:space="preserve">В-14 Водолазка однотонная с шелкографией (интерлок) </t>
  </si>
  <si>
    <t>Т-10</t>
  </si>
  <si>
    <t>К-022, р-р 44 костюм "теплый"(цвет: голубая   светлые брюки) 650р </t>
  </si>
  <si>
    <t>Ф-07 Футболка "Голубка" (рибана ажурная) размер 60 - 2 шт. цена 100 </t>
  </si>
  <si>
    <t>ШТ-13 Шорты на девочку "Бриз" со стразами (кулирка) 56 размер 64. цена 95</t>
  </si>
  <si>
    <t>К-06 Комбинезон "Черепашка" с капюшоном (капитон) 36. размер 36. цена 180 </t>
  </si>
  <si>
    <t>ТС-04 Толстовка "Динамо" (футор 3-х нитка) р-р 64, 1шт. 200руб.</t>
  </si>
  <si>
    <t>ksiusha</t>
  </si>
  <si>
    <t>ШТ-14 Бермуды "Петя" (кулирка) 56 - 72 р-р</t>
  </si>
  <si>
    <t>ПО-П46-В03Б Подушка детская "Ивашка" (тик, бамбук) 40х60или ПО-П46-В02Б</t>
  </si>
  <si>
    <t>Helen_A</t>
  </si>
  <si>
    <t>КМ-59 Костюм "Виталик"</t>
  </si>
  <si>
    <t>М-11 Майка "Фиона" с шелкографией (интерлок), 140р р-р60(на дев)----1шт. </t>
  </si>
  <si>
    <t>КМ-61 Костюм "Василиса" (топ+велосипедки) (кулирка),150р р-р60 (любой)----1шт. </t>
  </si>
  <si>
    <t>КМ-32 Костюм "Барби" (туника+бриджи) (кулирка) , 125р р-р60 (любой)----1шт.</t>
  </si>
  <si>
    <t>Валяка</t>
  </si>
  <si>
    <t>ПО-П46-В02Б Подушка детская "Ивашка"стеганная (поплин,бамбук) 40х60 - 1 шт </t>
  </si>
  <si>
    <t>Ш-07 Штанишки на рибане (интерлок однотонный) 44 размер 52 - 3 шт </t>
  </si>
  <si>
    <t>ШТ-12 Бриджи "Нина" (кулирка) 52 1 шт размер 52 (цвет желтый) </t>
  </si>
  <si>
    <t>Ф-06 Футболка "Ласточка" с шелкографией (кулирка) размер 52 - цвет желтый - 1 шт</t>
  </si>
  <si>
    <t>ТС-12 Толстовка "Кира" с шелкографией (футор 3-х нитка) 52 размер 52 - 1 шт или ТС-10 Толстовка "Бэмби" (футор 3-х нитка) 52 - цвет для девочки) </t>
  </si>
  <si>
    <t>ШТ-12 Бриджи "Нина" (кулирка) 52размер 1 шт. цвет любой кроме голубого и синего. </t>
  </si>
  <si>
    <t>med2490</t>
  </si>
  <si>
    <t>КМ-64 Костюм "Кнопочка" майка+трусы (кулирка) 44 или КМ-28, КМ-53</t>
  </si>
  <si>
    <t>КМ-90 Костюм "Бумеранг" с шелкографией (интерлок) 52 размер 60 (на замену размер 64) </t>
  </si>
  <si>
    <t>КМ-78 Костюм "Юра" (футболка+бриджи) (кулирка) 56 размер 60 </t>
  </si>
  <si>
    <t>КМ-43 Костюм "Самолетик" (футболка+шорты с шелкографией) (кулирка) 52 размер 60 </t>
  </si>
  <si>
    <t>Ф-04 Футболка полоса (меланж) (кулирка) размер 60 </t>
  </si>
  <si>
    <t>Ф-13 Футболка белая (кулирка) 52 размер 60 </t>
  </si>
  <si>
    <t>ТР-07 Трико "Фристайл" с вышивкой (футор) 52 размер 60 (на замену ТРС-04 Брюки "Финиш" (петельчатый футор) 52 размер 60) </t>
  </si>
  <si>
    <t>ТС-02 Толстовка "Авиатор" (футор 3-х нитка) 52 размер 60 (синий, коричневый) </t>
  </si>
  <si>
    <t>МТ-11 Майка+трусы "Рэмбо" (ластик) размер 60 </t>
  </si>
  <si>
    <t>ТР-02 Трико резинка (футор) 52 размер  60 </t>
  </si>
  <si>
    <t>ШТ-14 Бермуды "Петя" (кулирка) 56 размер 60</t>
  </si>
  <si>
    <t>matusha</t>
  </si>
  <si>
    <t>ШТ-14</t>
  </si>
  <si>
    <t>Альфия энд Альфия</t>
  </si>
  <si>
    <t>тр-07</t>
  </si>
  <si>
    <t>тр-02</t>
  </si>
  <si>
    <t>КМ-81 Костюм "Форвард" с шелкографией (футболка+бриджи) (интерлок) 64 разм 2 шт </t>
  </si>
  <si>
    <t>КМ-90 Костюм "Бумеранг" с шелкографией (интерлок) 52  64 разм   1 шт</t>
  </si>
  <si>
    <t>Anastasia2812</t>
  </si>
  <si>
    <t>Я</t>
  </si>
  <si>
    <t>гранд</t>
  </si>
  <si>
    <t>пз-03</t>
  </si>
  <si>
    <t>ф-13</t>
  </si>
  <si>
    <t>петя</t>
  </si>
  <si>
    <t>68,72,76(2)</t>
  </si>
  <si>
    <t>общая</t>
  </si>
  <si>
    <t>Б-10</t>
  </si>
  <si>
    <t>км-3</t>
  </si>
  <si>
    <t>с орг%</t>
  </si>
  <si>
    <t>СДАЕМ</t>
  </si>
  <si>
    <t>депозит еще 419,7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</si>
</sst>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color indexed="8"/>
      <name val="Verdana"/>
      <family val="2"/>
    </font>
    <font>
      <u val="single"/>
      <sz val="11.5"/>
      <color indexed="36"/>
      <name val="Arial"/>
      <family val="0"/>
    </font>
    <font>
      <sz val="8"/>
      <color indexed="63"/>
      <name val="Verdana"/>
      <family val="2"/>
    </font>
    <font>
      <sz val="8"/>
      <name val="Arial"/>
      <family val="0"/>
    </font>
    <font>
      <sz val="8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6" fillId="0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3"/>
  <sheetViews>
    <sheetView zoomScale="190" zoomScaleNormal="190" workbookViewId="0" topLeftCell="A157">
      <selection activeCell="A182" sqref="A182"/>
    </sheetView>
  </sheetViews>
  <sheetFormatPr defaultColWidth="9.140625" defaultRowHeight="12.75"/>
  <cols>
    <col min="1" max="1" width="74.421875" style="8" customWidth="1"/>
    <col min="2" max="2" width="6.00390625" style="2" customWidth="1"/>
    <col min="3" max="16384" width="9.140625" style="2" customWidth="1"/>
  </cols>
  <sheetData>
    <row r="1" spans="1:3" ht="12.75">
      <c r="A1" s="8" t="s">
        <v>2</v>
      </c>
      <c r="B1" s="2">
        <v>64</v>
      </c>
      <c r="C1" s="2">
        <v>1</v>
      </c>
    </row>
    <row r="2" spans="1:3" ht="12.75">
      <c r="A2" s="8" t="s">
        <v>191</v>
      </c>
      <c r="B2" s="2">
        <v>44</v>
      </c>
      <c r="C2" s="2">
        <v>1</v>
      </c>
    </row>
    <row r="3" spans="1:3" ht="12.75">
      <c r="A3" s="9" t="s">
        <v>165</v>
      </c>
      <c r="B3" s="2">
        <v>56</v>
      </c>
      <c r="C3" s="2">
        <v>1</v>
      </c>
    </row>
    <row r="4" spans="1:3" ht="12.75">
      <c r="A4" s="10" t="s">
        <v>187</v>
      </c>
      <c r="B4" s="2">
        <v>56</v>
      </c>
      <c r="C4" s="2">
        <v>1</v>
      </c>
    </row>
    <row r="5" spans="1:3" ht="12.75">
      <c r="A5" s="9" t="s">
        <v>21</v>
      </c>
      <c r="B5" s="2">
        <v>52</v>
      </c>
      <c r="C5" s="2">
        <v>2</v>
      </c>
    </row>
    <row r="6" spans="1:3" ht="12.75">
      <c r="A6" s="10" t="s">
        <v>83</v>
      </c>
      <c r="B6" s="2">
        <v>52.56</v>
      </c>
      <c r="C6" s="2">
        <v>2</v>
      </c>
    </row>
    <row r="7" spans="1:3" ht="12.75">
      <c r="A7" s="8" t="s">
        <v>179</v>
      </c>
      <c r="B7" s="2">
        <v>56</v>
      </c>
      <c r="C7" s="2">
        <v>1</v>
      </c>
    </row>
    <row r="8" spans="1:3" ht="12.75">
      <c r="A8" s="8" t="s">
        <v>189</v>
      </c>
      <c r="B8" s="2">
        <v>56</v>
      </c>
      <c r="C8" s="2">
        <v>1</v>
      </c>
    </row>
    <row r="9" spans="1:3" ht="12.75">
      <c r="A9" s="10" t="s">
        <v>28</v>
      </c>
      <c r="B9" s="2">
        <v>64</v>
      </c>
      <c r="C9" s="2">
        <v>1</v>
      </c>
    </row>
    <row r="10" spans="1:3" ht="12.75">
      <c r="A10" s="10" t="s">
        <v>127</v>
      </c>
      <c r="B10" s="2">
        <v>64</v>
      </c>
      <c r="C10" s="2">
        <v>1</v>
      </c>
    </row>
    <row r="11" spans="1:3" ht="12.75">
      <c r="A11" s="10" t="s">
        <v>178</v>
      </c>
      <c r="B11" s="2">
        <v>56</v>
      </c>
      <c r="C11" s="2">
        <v>1</v>
      </c>
    </row>
    <row r="12" spans="1:3" ht="12.75">
      <c r="A12" s="10" t="s">
        <v>166</v>
      </c>
      <c r="B12" s="2">
        <v>56</v>
      </c>
      <c r="C12" s="2">
        <v>1</v>
      </c>
    </row>
    <row r="13" spans="1:3" ht="12.75">
      <c r="A13" s="10" t="s">
        <v>29</v>
      </c>
      <c r="B13" s="2">
        <v>64</v>
      </c>
      <c r="C13" s="2">
        <v>1</v>
      </c>
    </row>
    <row r="14" spans="1:3" ht="12.75">
      <c r="A14" s="9" t="s">
        <v>146</v>
      </c>
      <c r="B14" s="2">
        <v>56</v>
      </c>
      <c r="C14" s="2">
        <v>1</v>
      </c>
    </row>
    <row r="15" spans="1:3" ht="12.75">
      <c r="A15" s="11" t="s">
        <v>158</v>
      </c>
      <c r="B15" s="2">
        <v>68</v>
      </c>
      <c r="C15" s="2">
        <v>1</v>
      </c>
    </row>
    <row r="16" spans="1:3" ht="12.75">
      <c r="A16" s="10" t="s">
        <v>167</v>
      </c>
      <c r="B16" s="2">
        <v>56</v>
      </c>
      <c r="C16" s="2">
        <v>1</v>
      </c>
    </row>
    <row r="17" spans="1:3" ht="12.75">
      <c r="A17" s="10" t="s">
        <v>147</v>
      </c>
      <c r="B17" s="2">
        <v>56</v>
      </c>
      <c r="C17" s="2">
        <v>1</v>
      </c>
    </row>
    <row r="18" spans="1:3" ht="12.75">
      <c r="A18" s="10" t="s">
        <v>84</v>
      </c>
      <c r="B18" s="2">
        <v>52</v>
      </c>
      <c r="C18" s="2">
        <v>1</v>
      </c>
    </row>
    <row r="19" spans="1:3" ht="12.75">
      <c r="A19" s="10" t="s">
        <v>156</v>
      </c>
      <c r="B19" s="2">
        <v>72</v>
      </c>
      <c r="C19" s="2">
        <v>1</v>
      </c>
    </row>
    <row r="20" spans="1:3" ht="12.75">
      <c r="A20" s="10" t="s">
        <v>35</v>
      </c>
      <c r="B20" s="2">
        <v>52</v>
      </c>
      <c r="C20" s="2">
        <v>1</v>
      </c>
    </row>
    <row r="21" spans="1:3" ht="12.75">
      <c r="A21" s="10" t="s">
        <v>18</v>
      </c>
      <c r="B21" s="2">
        <v>60</v>
      </c>
      <c r="C21" s="2">
        <v>1</v>
      </c>
    </row>
    <row r="22" spans="1:3" ht="12.75">
      <c r="A22" s="10" t="s">
        <v>148</v>
      </c>
      <c r="B22" s="2">
        <v>52</v>
      </c>
      <c r="C22" s="2">
        <v>1</v>
      </c>
    </row>
    <row r="23" spans="1:3" ht="12.75">
      <c r="A23" s="9" t="s">
        <v>194</v>
      </c>
      <c r="B23" s="2">
        <v>36</v>
      </c>
      <c r="C23" s="2">
        <v>1</v>
      </c>
    </row>
    <row r="24" spans="1:3" ht="12.75">
      <c r="A24" s="8" t="s">
        <v>41</v>
      </c>
      <c r="B24" s="2">
        <v>56</v>
      </c>
      <c r="C24" s="2">
        <v>1</v>
      </c>
    </row>
    <row r="25" spans="1:3" ht="12.75">
      <c r="A25" s="8" t="s">
        <v>75</v>
      </c>
      <c r="B25" s="2">
        <v>48</v>
      </c>
      <c r="C25" s="2">
        <v>1</v>
      </c>
    </row>
    <row r="26" spans="1:3" ht="12.75">
      <c r="A26" s="10" t="s">
        <v>85</v>
      </c>
      <c r="B26" s="2">
        <v>52</v>
      </c>
      <c r="C26" s="2">
        <v>1</v>
      </c>
    </row>
    <row r="27" spans="1:3" ht="12.75">
      <c r="A27" s="8" t="s">
        <v>38</v>
      </c>
      <c r="B27" s="2">
        <v>52</v>
      </c>
      <c r="C27" s="2">
        <v>1</v>
      </c>
    </row>
    <row r="28" spans="1:3" ht="12.75">
      <c r="A28" s="10" t="s">
        <v>86</v>
      </c>
      <c r="B28" s="2">
        <v>52</v>
      </c>
      <c r="C28" s="2">
        <v>1</v>
      </c>
    </row>
    <row r="29" spans="1:3" ht="12.75">
      <c r="A29" s="9" t="s">
        <v>185</v>
      </c>
      <c r="B29" s="2">
        <v>56</v>
      </c>
      <c r="C29" s="2">
        <v>1</v>
      </c>
    </row>
    <row r="30" spans="1:3" ht="12.75">
      <c r="A30" s="9" t="s">
        <v>92</v>
      </c>
      <c r="B30" s="2">
        <v>56</v>
      </c>
      <c r="C30" s="2">
        <v>2</v>
      </c>
    </row>
    <row r="31" spans="1:3" ht="12.75">
      <c r="A31" s="9" t="s">
        <v>12</v>
      </c>
      <c r="B31" s="2">
        <v>56</v>
      </c>
      <c r="C31" s="2">
        <v>1</v>
      </c>
    </row>
    <row r="32" spans="1:3" ht="12.75">
      <c r="A32" s="8" t="s">
        <v>104</v>
      </c>
      <c r="B32" s="2">
        <v>68</v>
      </c>
      <c r="C32" s="2">
        <v>1</v>
      </c>
    </row>
    <row r="33" spans="1:3" ht="12.75">
      <c r="A33" s="10" t="s">
        <v>125</v>
      </c>
      <c r="B33" s="2">
        <v>60</v>
      </c>
      <c r="C33" s="2">
        <v>1</v>
      </c>
    </row>
    <row r="34" spans="1:3" ht="12.75">
      <c r="A34" s="10" t="s">
        <v>5</v>
      </c>
      <c r="B34" s="2">
        <v>64</v>
      </c>
      <c r="C34" s="2">
        <v>1</v>
      </c>
    </row>
    <row r="35" spans="1:3" ht="12.75">
      <c r="A35" s="9" t="s">
        <v>128</v>
      </c>
      <c r="B35" s="2">
        <v>68</v>
      </c>
      <c r="C35" s="2">
        <v>1</v>
      </c>
    </row>
    <row r="36" spans="1:3" ht="12.75">
      <c r="A36" s="10" t="s">
        <v>74</v>
      </c>
      <c r="B36" s="2">
        <v>56</v>
      </c>
      <c r="C36" s="2">
        <v>1</v>
      </c>
    </row>
    <row r="37" spans="1:3" ht="12.75">
      <c r="A37" s="10" t="s">
        <v>149</v>
      </c>
      <c r="B37" s="2">
        <v>52</v>
      </c>
      <c r="C37" s="2">
        <v>1</v>
      </c>
    </row>
    <row r="38" spans="1:3" ht="12.75">
      <c r="A38" s="10" t="s">
        <v>78</v>
      </c>
      <c r="B38" s="2">
        <v>56</v>
      </c>
      <c r="C38" s="2">
        <v>1</v>
      </c>
    </row>
    <row r="39" spans="1:3" ht="12.75">
      <c r="A39" s="8" t="s">
        <v>129</v>
      </c>
      <c r="B39" s="2">
        <v>68</v>
      </c>
      <c r="C39" s="2">
        <v>1</v>
      </c>
    </row>
    <row r="40" spans="1:3" ht="12.75">
      <c r="A40" s="10" t="s">
        <v>150</v>
      </c>
      <c r="B40" s="2">
        <v>56</v>
      </c>
      <c r="C40" s="2">
        <v>1</v>
      </c>
    </row>
    <row r="41" spans="1:3" ht="12.75">
      <c r="A41" s="9" t="s">
        <v>40</v>
      </c>
      <c r="B41" s="2">
        <v>52</v>
      </c>
      <c r="C41" s="2">
        <v>1</v>
      </c>
    </row>
    <row r="42" spans="1:3" ht="12.75">
      <c r="A42" s="8" t="s">
        <v>62</v>
      </c>
      <c r="B42" s="2">
        <v>56</v>
      </c>
      <c r="C42" s="2">
        <v>1</v>
      </c>
    </row>
    <row r="43" spans="1:3" ht="12.75">
      <c r="A43" s="10" t="s">
        <v>64</v>
      </c>
      <c r="B43" s="2">
        <v>56</v>
      </c>
      <c r="C43" s="2">
        <v>1</v>
      </c>
    </row>
    <row r="44" spans="1:3" ht="12.75">
      <c r="A44" s="9" t="s">
        <v>203</v>
      </c>
      <c r="B44" s="2">
        <v>60</v>
      </c>
      <c r="C44" s="2">
        <v>1</v>
      </c>
    </row>
    <row r="45" spans="1:3" ht="12.75">
      <c r="A45" s="10" t="s">
        <v>140</v>
      </c>
      <c r="B45" s="2">
        <v>60</v>
      </c>
      <c r="C45" s="2">
        <v>1</v>
      </c>
    </row>
    <row r="46" spans="1:3" ht="12.75">
      <c r="A46" s="10" t="s">
        <v>45</v>
      </c>
      <c r="B46" s="2">
        <v>72</v>
      </c>
      <c r="C46" s="2">
        <v>1</v>
      </c>
    </row>
    <row r="47" spans="1:3" ht="12.75">
      <c r="A47" s="10" t="s">
        <v>119</v>
      </c>
      <c r="B47" s="2">
        <v>72</v>
      </c>
      <c r="C47" s="2">
        <v>1</v>
      </c>
    </row>
    <row r="48" spans="1:3" ht="12.75">
      <c r="A48" s="10" t="s">
        <v>103</v>
      </c>
      <c r="B48" s="2">
        <v>68</v>
      </c>
      <c r="C48" s="2">
        <v>1</v>
      </c>
    </row>
    <row r="49" spans="1:3" ht="12.75">
      <c r="A49" s="8" t="s">
        <v>4</v>
      </c>
      <c r="B49" s="2">
        <v>64</v>
      </c>
      <c r="C49" s="2">
        <v>1</v>
      </c>
    </row>
    <row r="50" spans="1:3" ht="12.75">
      <c r="A50" s="9" t="s">
        <v>130</v>
      </c>
      <c r="B50" s="2">
        <v>68</v>
      </c>
      <c r="C50" s="2">
        <v>1</v>
      </c>
    </row>
    <row r="51" spans="1:3" ht="12.75">
      <c r="A51" s="8" t="s">
        <v>131</v>
      </c>
      <c r="B51" s="2">
        <v>68</v>
      </c>
      <c r="C51" s="2">
        <v>1</v>
      </c>
    </row>
    <row r="52" spans="1:3" ht="12.75">
      <c r="A52" s="10" t="s">
        <v>3</v>
      </c>
      <c r="B52" s="2">
        <v>64</v>
      </c>
      <c r="C52" s="2">
        <v>1</v>
      </c>
    </row>
    <row r="53" ht="12.75">
      <c r="A53" s="9" t="s">
        <v>215</v>
      </c>
    </row>
    <row r="54" spans="1:3" ht="12.75">
      <c r="A54" s="8" t="s">
        <v>168</v>
      </c>
      <c r="B54" s="2">
        <v>56</v>
      </c>
      <c r="C54" s="2">
        <v>1</v>
      </c>
    </row>
    <row r="55" spans="1:3" ht="12.75">
      <c r="A55" s="8" t="s">
        <v>105</v>
      </c>
      <c r="B55" s="2">
        <v>68</v>
      </c>
      <c r="C55" s="2">
        <v>1</v>
      </c>
    </row>
    <row r="56" spans="1:3" ht="12.75">
      <c r="A56" s="10" t="s">
        <v>13</v>
      </c>
      <c r="B56" s="2">
        <v>56</v>
      </c>
      <c r="C56" s="2">
        <v>1</v>
      </c>
    </row>
    <row r="57" spans="1:3" ht="12.75">
      <c r="A57" s="12" t="s">
        <v>200</v>
      </c>
      <c r="B57" s="2">
        <v>64</v>
      </c>
      <c r="C57" s="2">
        <v>1</v>
      </c>
    </row>
    <row r="58" spans="1:3" ht="12.75">
      <c r="A58" s="9" t="s">
        <v>202</v>
      </c>
      <c r="B58" s="2">
        <v>60</v>
      </c>
      <c r="C58" s="2">
        <v>1</v>
      </c>
    </row>
    <row r="59" spans="1:3" ht="12.75">
      <c r="A59" s="9" t="s">
        <v>46</v>
      </c>
      <c r="B59" s="2">
        <v>60</v>
      </c>
      <c r="C59" s="2">
        <v>1</v>
      </c>
    </row>
    <row r="60" spans="1:3" ht="12.75">
      <c r="A60" s="8" t="s">
        <v>186</v>
      </c>
      <c r="B60" s="2">
        <v>56</v>
      </c>
      <c r="C60" s="2">
        <v>1</v>
      </c>
    </row>
    <row r="61" spans="1:3" ht="12.75">
      <c r="A61" s="8" t="s">
        <v>212</v>
      </c>
      <c r="B61" s="2">
        <v>52</v>
      </c>
      <c r="C61" s="2">
        <v>1</v>
      </c>
    </row>
    <row r="62" spans="1:3" ht="12.75">
      <c r="A62" s="9" t="s">
        <v>14</v>
      </c>
      <c r="B62" s="2">
        <v>56</v>
      </c>
      <c r="C62" s="2">
        <v>1</v>
      </c>
    </row>
    <row r="63" spans="1:3" ht="12.75">
      <c r="A63" s="9" t="s">
        <v>120</v>
      </c>
      <c r="B63" s="2">
        <v>72</v>
      </c>
      <c r="C63" s="2">
        <v>1</v>
      </c>
    </row>
    <row r="64" ht="12.75">
      <c r="A64" s="9" t="s">
        <v>214</v>
      </c>
    </row>
    <row r="65" spans="1:3" ht="12.75">
      <c r="A65" s="8" t="s">
        <v>111</v>
      </c>
      <c r="B65" s="2">
        <v>68</v>
      </c>
      <c r="C65" s="2">
        <v>1</v>
      </c>
    </row>
    <row r="66" spans="1:3" ht="12.75">
      <c r="A66" s="12" t="s">
        <v>37</v>
      </c>
      <c r="B66" s="2">
        <v>64</v>
      </c>
      <c r="C66" s="2">
        <v>1</v>
      </c>
    </row>
    <row r="67" spans="1:3" ht="12.75">
      <c r="A67" s="11" t="s">
        <v>54</v>
      </c>
      <c r="B67" s="2">
        <v>52</v>
      </c>
      <c r="C67" s="2">
        <v>1</v>
      </c>
    </row>
    <row r="68" ht="12.75">
      <c r="A68" s="8" t="s">
        <v>228</v>
      </c>
    </row>
    <row r="69" spans="1:3" ht="12.75">
      <c r="A69" s="10" t="s">
        <v>139</v>
      </c>
      <c r="B69" s="2" t="s">
        <v>144</v>
      </c>
      <c r="C69" s="2">
        <v>1</v>
      </c>
    </row>
    <row r="70" spans="1:3" ht="12.75">
      <c r="A70" s="9" t="s">
        <v>77</v>
      </c>
      <c r="B70" s="2">
        <v>56</v>
      </c>
      <c r="C70" s="2">
        <v>1</v>
      </c>
    </row>
    <row r="71" spans="1:3" ht="12.75">
      <c r="A71" s="10" t="s">
        <v>61</v>
      </c>
      <c r="B71" s="2">
        <v>72</v>
      </c>
      <c r="C71" s="2">
        <v>1</v>
      </c>
    </row>
    <row r="72" spans="1:3" ht="12.75">
      <c r="A72" s="9" t="s">
        <v>101</v>
      </c>
      <c r="B72" s="2">
        <v>56</v>
      </c>
      <c r="C72" s="2">
        <v>1</v>
      </c>
    </row>
    <row r="73" spans="1:3" ht="12.75">
      <c r="A73" s="9" t="s">
        <v>71</v>
      </c>
      <c r="B73" s="2">
        <v>56</v>
      </c>
      <c r="C73" s="2">
        <v>2</v>
      </c>
    </row>
    <row r="74" spans="1:3" ht="12.75">
      <c r="A74" s="9" t="s">
        <v>132</v>
      </c>
      <c r="B74" s="7">
        <v>68</v>
      </c>
      <c r="C74" s="2">
        <v>1</v>
      </c>
    </row>
    <row r="75" spans="1:2" ht="12.75">
      <c r="A75" s="9" t="s">
        <v>213</v>
      </c>
      <c r="B75" s="7"/>
    </row>
    <row r="76" spans="1:2" ht="12.75">
      <c r="A76" s="9" t="s">
        <v>229</v>
      </c>
      <c r="B76" s="7"/>
    </row>
    <row r="77" spans="1:3" ht="12.75">
      <c r="A77" s="9" t="s">
        <v>26</v>
      </c>
      <c r="B77" s="7">
        <v>68</v>
      </c>
      <c r="C77" s="2">
        <v>1</v>
      </c>
    </row>
    <row r="78" spans="1:3" ht="12.75">
      <c r="A78" s="10" t="s">
        <v>112</v>
      </c>
      <c r="B78" s="2">
        <v>68</v>
      </c>
      <c r="C78" s="2">
        <v>1</v>
      </c>
    </row>
    <row r="79" spans="1:3" ht="12.75">
      <c r="A79" s="10" t="s">
        <v>157</v>
      </c>
      <c r="B79" s="2">
        <v>72</v>
      </c>
      <c r="C79" s="2">
        <v>1</v>
      </c>
    </row>
    <row r="80" spans="1:3" ht="12.75">
      <c r="A80" s="13" t="s">
        <v>57</v>
      </c>
      <c r="B80" s="2">
        <v>48</v>
      </c>
      <c r="C80" s="2">
        <v>4</v>
      </c>
    </row>
    <row r="81" spans="1:3" ht="12.75">
      <c r="A81" s="10" t="s">
        <v>162</v>
      </c>
      <c r="B81" s="2">
        <v>44</v>
      </c>
      <c r="C81" s="2">
        <v>2</v>
      </c>
    </row>
    <row r="82" spans="1:3" ht="12.75">
      <c r="A82" s="10" t="s">
        <v>67</v>
      </c>
      <c r="B82" s="2">
        <v>40.44</v>
      </c>
      <c r="C82" s="2">
        <v>2</v>
      </c>
    </row>
    <row r="83" spans="1:3" ht="12.75">
      <c r="A83" s="10" t="s">
        <v>89</v>
      </c>
      <c r="B83" s="2">
        <v>52.56</v>
      </c>
      <c r="C83" s="2">
        <v>2</v>
      </c>
    </row>
    <row r="84" spans="1:3" ht="12.75">
      <c r="A84" s="10" t="s">
        <v>182</v>
      </c>
      <c r="B84" s="2">
        <v>56</v>
      </c>
      <c r="C84" s="2">
        <v>2</v>
      </c>
    </row>
    <row r="85" spans="1:3" ht="12.75">
      <c r="A85" s="9" t="s">
        <v>79</v>
      </c>
      <c r="B85" s="2">
        <v>56</v>
      </c>
      <c r="C85" s="2">
        <v>1</v>
      </c>
    </row>
    <row r="86" spans="1:3" ht="12.75">
      <c r="A86" s="10" t="s">
        <v>169</v>
      </c>
      <c r="B86" s="2">
        <v>56</v>
      </c>
      <c r="C86" s="2">
        <v>1</v>
      </c>
    </row>
    <row r="87" spans="1:3" ht="12.75">
      <c r="A87" s="8" t="s">
        <v>47</v>
      </c>
      <c r="B87" s="2">
        <v>60.72</v>
      </c>
      <c r="C87" s="2">
        <v>2</v>
      </c>
    </row>
    <row r="88" spans="1:3" ht="12.75">
      <c r="A88" s="8" t="s">
        <v>48</v>
      </c>
      <c r="B88" s="2">
        <v>60.72</v>
      </c>
      <c r="C88" s="2">
        <v>2</v>
      </c>
    </row>
    <row r="89" spans="1:3" ht="12.75">
      <c r="A89" s="8" t="s">
        <v>201</v>
      </c>
      <c r="B89" s="2">
        <v>60</v>
      </c>
      <c r="C89" s="2">
        <v>1</v>
      </c>
    </row>
    <row r="90" spans="1:3" ht="12.75">
      <c r="A90" s="10" t="s">
        <v>63</v>
      </c>
      <c r="B90" s="2">
        <v>56</v>
      </c>
      <c r="C90" s="2">
        <v>1</v>
      </c>
    </row>
    <row r="91" spans="1:3" ht="12.75">
      <c r="A91" s="10" t="s">
        <v>7</v>
      </c>
      <c r="B91" s="2">
        <v>64</v>
      </c>
      <c r="C91" s="2">
        <v>2</v>
      </c>
    </row>
    <row r="92" spans="1:3" ht="12.75">
      <c r="A92" s="10" t="s">
        <v>170</v>
      </c>
      <c r="B92" s="2">
        <v>56</v>
      </c>
      <c r="C92" s="2">
        <v>4</v>
      </c>
    </row>
    <row r="93" spans="1:3" ht="12.75">
      <c r="A93" s="10" t="s">
        <v>171</v>
      </c>
      <c r="B93" s="2">
        <v>56</v>
      </c>
      <c r="C93" s="2">
        <v>4</v>
      </c>
    </row>
    <row r="94" ht="12.75">
      <c r="A94" s="8" t="s">
        <v>220</v>
      </c>
    </row>
    <row r="95" spans="1:3" ht="12.75">
      <c r="A95" s="10" t="s">
        <v>133</v>
      </c>
      <c r="B95" s="2">
        <v>68</v>
      </c>
      <c r="C95" s="2">
        <v>2</v>
      </c>
    </row>
    <row r="96" spans="1:3" ht="12.75">
      <c r="A96" s="10" t="s">
        <v>91</v>
      </c>
      <c r="B96" s="2">
        <v>52</v>
      </c>
      <c r="C96" s="2">
        <v>3</v>
      </c>
    </row>
    <row r="97" spans="1:3" ht="12.75">
      <c r="A97" s="8" t="s">
        <v>42</v>
      </c>
      <c r="B97" s="2">
        <v>72</v>
      </c>
      <c r="C97" s="2">
        <v>1</v>
      </c>
    </row>
    <row r="98" spans="1:3" ht="12.75">
      <c r="A98" s="10" t="s">
        <v>43</v>
      </c>
      <c r="B98" s="2">
        <v>72</v>
      </c>
      <c r="C98" s="2">
        <v>1</v>
      </c>
    </row>
    <row r="99" spans="1:3" ht="12.75">
      <c r="A99" s="10" t="s">
        <v>176</v>
      </c>
      <c r="B99" s="2">
        <v>56</v>
      </c>
      <c r="C99" s="2">
        <v>1</v>
      </c>
    </row>
    <row r="100" spans="1:3" ht="12.75">
      <c r="A100" s="10" t="s">
        <v>24</v>
      </c>
      <c r="B100" s="2">
        <v>68</v>
      </c>
      <c r="C100" s="2">
        <v>1</v>
      </c>
    </row>
    <row r="101" spans="1:3" ht="12.75">
      <c r="A101" s="8" t="s">
        <v>177</v>
      </c>
      <c r="B101" s="2">
        <v>56</v>
      </c>
      <c r="C101" s="2">
        <v>1</v>
      </c>
    </row>
    <row r="102" spans="1:3" ht="12.75">
      <c r="A102" s="8" t="s">
        <v>183</v>
      </c>
      <c r="B102" s="2">
        <v>56</v>
      </c>
      <c r="C102" s="2">
        <v>1</v>
      </c>
    </row>
    <row r="103" spans="1:3" ht="12.75">
      <c r="A103" s="10" t="s">
        <v>106</v>
      </c>
      <c r="B103" s="2">
        <v>68</v>
      </c>
      <c r="C103" s="2">
        <v>1</v>
      </c>
    </row>
    <row r="104" spans="1:3" ht="12.75">
      <c r="A104" s="10" t="s">
        <v>25</v>
      </c>
      <c r="B104" s="2">
        <v>68</v>
      </c>
      <c r="C104" s="2">
        <v>1</v>
      </c>
    </row>
    <row r="105" spans="1:3" ht="12.75">
      <c r="A105" s="8" t="s">
        <v>17</v>
      </c>
      <c r="B105" s="2">
        <v>64</v>
      </c>
      <c r="C105" s="2">
        <v>1</v>
      </c>
    </row>
    <row r="106" spans="1:3" ht="12.75">
      <c r="A106" s="10" t="s">
        <v>66</v>
      </c>
      <c r="B106" s="2">
        <v>40.44</v>
      </c>
      <c r="C106" s="2">
        <v>2</v>
      </c>
    </row>
    <row r="107" spans="1:3" ht="12.75">
      <c r="A107" s="13" t="s">
        <v>233</v>
      </c>
      <c r="B107" s="2">
        <v>52</v>
      </c>
      <c r="C107" s="2">
        <v>2</v>
      </c>
    </row>
    <row r="108" spans="1:3" ht="12.75">
      <c r="A108" s="10" t="s">
        <v>68</v>
      </c>
      <c r="B108" s="2">
        <v>40</v>
      </c>
      <c r="C108" s="2">
        <v>1</v>
      </c>
    </row>
    <row r="109" spans="1:3" ht="12.75">
      <c r="A109" s="10" t="s">
        <v>124</v>
      </c>
      <c r="B109" s="2">
        <v>68</v>
      </c>
      <c r="C109" s="2">
        <v>1</v>
      </c>
    </row>
    <row r="110" spans="1:3" ht="12.75">
      <c r="A110" s="8" t="s">
        <v>52</v>
      </c>
      <c r="B110" s="2">
        <v>48</v>
      </c>
      <c r="C110" s="2">
        <v>1</v>
      </c>
    </row>
    <row r="111" spans="1:3" ht="12.75">
      <c r="A111" s="10" t="s">
        <v>123</v>
      </c>
      <c r="B111" s="2">
        <v>68</v>
      </c>
      <c r="C111" s="2">
        <v>1</v>
      </c>
    </row>
    <row r="112" spans="1:3" ht="12.75">
      <c r="A112" s="10" t="s">
        <v>55</v>
      </c>
      <c r="B112" s="2">
        <v>68</v>
      </c>
      <c r="C112" s="2">
        <v>1</v>
      </c>
    </row>
    <row r="113" spans="1:3" ht="12.75">
      <c r="A113" s="10" t="s">
        <v>122</v>
      </c>
      <c r="B113" s="2">
        <v>72</v>
      </c>
      <c r="C113" s="2">
        <v>1</v>
      </c>
    </row>
    <row r="114" spans="1:3" ht="12.75">
      <c r="A114" s="10" t="s">
        <v>141</v>
      </c>
      <c r="B114" s="2">
        <v>60</v>
      </c>
      <c r="C114" s="2">
        <v>1</v>
      </c>
    </row>
    <row r="115" spans="1:3" ht="12.75">
      <c r="A115" s="8" t="s">
        <v>121</v>
      </c>
      <c r="B115" s="2">
        <v>68</v>
      </c>
      <c r="C115" s="2">
        <v>1</v>
      </c>
    </row>
    <row r="116" spans="1:3" ht="12.75">
      <c r="A116" s="8" t="s">
        <v>205</v>
      </c>
      <c r="B116" s="2">
        <v>0</v>
      </c>
      <c r="C116" s="2">
        <v>1</v>
      </c>
    </row>
    <row r="117" spans="1:3" ht="12.75">
      <c r="A117" s="5" t="s">
        <v>198</v>
      </c>
      <c r="B117" s="2">
        <v>0</v>
      </c>
      <c r="C117" s="2">
        <v>1</v>
      </c>
    </row>
    <row r="118" spans="1:3" ht="12.75">
      <c r="A118" s="8" t="s">
        <v>98</v>
      </c>
      <c r="B118" s="2">
        <v>56</v>
      </c>
      <c r="C118" s="2">
        <v>1</v>
      </c>
    </row>
    <row r="119" spans="1:3" ht="12.75">
      <c r="A119" s="10" t="s">
        <v>151</v>
      </c>
      <c r="B119" s="2">
        <v>52</v>
      </c>
      <c r="C119" s="2">
        <v>1</v>
      </c>
    </row>
    <row r="120" spans="1:3" ht="12.75">
      <c r="A120" s="10" t="s">
        <v>87</v>
      </c>
      <c r="B120" s="2">
        <v>52</v>
      </c>
      <c r="C120" s="2">
        <v>2</v>
      </c>
    </row>
    <row r="121" spans="1:3" ht="12.75">
      <c r="A121" s="10" t="s">
        <v>6</v>
      </c>
      <c r="B121" s="2">
        <v>64</v>
      </c>
      <c r="C121" s="2">
        <v>1</v>
      </c>
    </row>
    <row r="122" spans="1:3" ht="12.75">
      <c r="A122" s="10" t="s">
        <v>117</v>
      </c>
      <c r="B122" s="2">
        <v>68</v>
      </c>
      <c r="C122" s="2">
        <v>1</v>
      </c>
    </row>
    <row r="123" spans="1:3" ht="12.75">
      <c r="A123" s="10" t="s">
        <v>142</v>
      </c>
      <c r="B123" s="2">
        <v>60</v>
      </c>
      <c r="C123" s="2">
        <v>1</v>
      </c>
    </row>
    <row r="124" spans="1:3" ht="12.75">
      <c r="A124" s="9" t="s">
        <v>118</v>
      </c>
      <c r="B124" s="2">
        <v>68</v>
      </c>
      <c r="C124" s="2">
        <v>1</v>
      </c>
    </row>
    <row r="125" spans="1:3" ht="12.75">
      <c r="A125" s="8" t="s">
        <v>110</v>
      </c>
      <c r="B125" s="2">
        <v>68</v>
      </c>
      <c r="C125" s="2">
        <v>1</v>
      </c>
    </row>
    <row r="126" spans="1:3" ht="12.75">
      <c r="A126" s="10" t="s">
        <v>152</v>
      </c>
      <c r="B126" s="2">
        <v>52</v>
      </c>
      <c r="C126" s="2">
        <v>1</v>
      </c>
    </row>
    <row r="127" spans="1:3" ht="12.75">
      <c r="A127" s="8" t="s">
        <v>190</v>
      </c>
      <c r="B127" s="2">
        <v>56</v>
      </c>
      <c r="C127" s="2">
        <v>5</v>
      </c>
    </row>
    <row r="128" spans="1:3" ht="12.75">
      <c r="A128" s="9" t="s">
        <v>107</v>
      </c>
      <c r="B128" s="2">
        <v>68</v>
      </c>
      <c r="C128" s="2">
        <v>5</v>
      </c>
    </row>
    <row r="129" spans="1:3" ht="12.75">
      <c r="A129" s="8" t="s">
        <v>108</v>
      </c>
      <c r="B129" s="2">
        <v>68</v>
      </c>
      <c r="C129" s="2">
        <v>5</v>
      </c>
    </row>
    <row r="130" spans="1:3" ht="12.75">
      <c r="A130" s="9" t="s">
        <v>227</v>
      </c>
      <c r="B130" s="2">
        <v>60</v>
      </c>
      <c r="C130" s="2">
        <v>2</v>
      </c>
    </row>
    <row r="131" spans="1:3" ht="12.75">
      <c r="A131" s="8" t="s">
        <v>135</v>
      </c>
      <c r="B131" s="2">
        <v>64</v>
      </c>
      <c r="C131" s="2">
        <v>1</v>
      </c>
    </row>
    <row r="132" ht="12.75">
      <c r="A132" s="9" t="s">
        <v>221</v>
      </c>
    </row>
    <row r="133" spans="1:3" ht="12.75">
      <c r="A133" s="9" t="s">
        <v>226</v>
      </c>
      <c r="B133" s="2">
        <v>56</v>
      </c>
      <c r="C133" s="2">
        <v>1</v>
      </c>
    </row>
    <row r="134" ht="12.75">
      <c r="A134" s="9" t="s">
        <v>218</v>
      </c>
    </row>
    <row r="135" ht="12.75">
      <c r="A135" s="9" t="s">
        <v>219</v>
      </c>
    </row>
    <row r="136" spans="1:3" ht="12.75">
      <c r="A136" s="9" t="s">
        <v>195</v>
      </c>
      <c r="B136" s="2">
        <v>64</v>
      </c>
      <c r="C136" s="2">
        <v>1</v>
      </c>
    </row>
    <row r="137" spans="1:3" ht="12.75">
      <c r="A137" s="9" t="s">
        <v>184</v>
      </c>
      <c r="B137" s="2">
        <v>56</v>
      </c>
      <c r="C137" s="2">
        <v>1</v>
      </c>
    </row>
    <row r="138" spans="1:3" ht="12.75">
      <c r="A138" s="10" t="s">
        <v>172</v>
      </c>
      <c r="B138" s="2">
        <v>56</v>
      </c>
      <c r="C138" s="2">
        <v>1</v>
      </c>
    </row>
    <row r="139" spans="1:3" ht="12.75">
      <c r="A139" s="13" t="s">
        <v>160</v>
      </c>
      <c r="B139" s="2">
        <v>64</v>
      </c>
      <c r="C139" s="2">
        <v>1</v>
      </c>
    </row>
    <row r="140" spans="1:3" ht="12.75">
      <c r="A140" s="10" t="s">
        <v>173</v>
      </c>
      <c r="B140" s="2">
        <v>56</v>
      </c>
      <c r="C140" s="2">
        <v>1</v>
      </c>
    </row>
    <row r="141" spans="1:3" ht="12.75">
      <c r="A141" s="9" t="s">
        <v>209</v>
      </c>
      <c r="B141" s="2">
        <v>52</v>
      </c>
      <c r="C141" s="2">
        <v>1</v>
      </c>
    </row>
    <row r="142" spans="1:3" ht="12.75">
      <c r="A142" s="8" t="s">
        <v>153</v>
      </c>
      <c r="B142" s="2">
        <v>52</v>
      </c>
      <c r="C142" s="2">
        <v>1</v>
      </c>
    </row>
    <row r="143" ht="12.75">
      <c r="A143" s="8" t="s">
        <v>216</v>
      </c>
    </row>
    <row r="144" spans="1:3" ht="12.75">
      <c r="A144" s="10" t="s">
        <v>174</v>
      </c>
      <c r="B144" s="2">
        <v>56</v>
      </c>
      <c r="C144" s="2">
        <v>1</v>
      </c>
    </row>
    <row r="145" spans="1:3" ht="12.75">
      <c r="A145" s="10" t="s">
        <v>180</v>
      </c>
      <c r="B145" s="2">
        <v>56</v>
      </c>
      <c r="C145" s="2">
        <v>1</v>
      </c>
    </row>
    <row r="146" spans="1:3" ht="12.75">
      <c r="A146" s="9" t="s">
        <v>208</v>
      </c>
      <c r="B146" s="2">
        <v>52</v>
      </c>
      <c r="C146" s="2">
        <v>1</v>
      </c>
    </row>
    <row r="147" spans="1:3" ht="12.75">
      <c r="A147" s="9" t="s">
        <v>192</v>
      </c>
      <c r="B147" s="2">
        <v>60</v>
      </c>
      <c r="C147" s="2">
        <v>2</v>
      </c>
    </row>
    <row r="148" spans="1:3" ht="12.75">
      <c r="A148" s="10" t="s">
        <v>93</v>
      </c>
      <c r="B148" s="2">
        <v>56</v>
      </c>
      <c r="C148" s="2">
        <v>2</v>
      </c>
    </row>
    <row r="149" spans="1:3" ht="12.75">
      <c r="A149" s="10" t="s">
        <v>80</v>
      </c>
      <c r="B149" s="2">
        <v>56</v>
      </c>
      <c r="C149" s="2">
        <v>1</v>
      </c>
    </row>
    <row r="150" spans="1:3" ht="12.75">
      <c r="A150" s="10" t="s">
        <v>138</v>
      </c>
      <c r="B150" s="2">
        <v>64</v>
      </c>
      <c r="C150" s="2">
        <v>1</v>
      </c>
    </row>
    <row r="151" spans="1:3" ht="12.75">
      <c r="A151" s="10" t="s">
        <v>99</v>
      </c>
      <c r="B151" s="2">
        <v>56</v>
      </c>
      <c r="C151" s="2">
        <v>1</v>
      </c>
    </row>
    <row r="152" spans="1:3" ht="12.75">
      <c r="A152" s="10" t="s">
        <v>181</v>
      </c>
      <c r="B152" s="2">
        <v>56</v>
      </c>
      <c r="C152" s="2">
        <v>1</v>
      </c>
    </row>
    <row r="153" spans="1:3" ht="12.75">
      <c r="A153" s="10" t="s">
        <v>217</v>
      </c>
      <c r="B153" s="2">
        <v>60</v>
      </c>
      <c r="C153" s="2">
        <v>1</v>
      </c>
    </row>
    <row r="154" spans="1:3" ht="12.75">
      <c r="A154" s="8" t="s">
        <v>81</v>
      </c>
      <c r="B154" s="2">
        <v>56</v>
      </c>
      <c r="C154" s="2">
        <v>1</v>
      </c>
    </row>
    <row r="155" spans="1:3" ht="12.75">
      <c r="A155" s="8" t="s">
        <v>60</v>
      </c>
      <c r="B155" s="2">
        <v>72</v>
      </c>
      <c r="C155" s="2">
        <v>1</v>
      </c>
    </row>
    <row r="156" spans="1:3" ht="12.75">
      <c r="A156" s="8" t="s">
        <v>100</v>
      </c>
      <c r="B156" s="2">
        <v>56</v>
      </c>
      <c r="C156" s="2">
        <v>1</v>
      </c>
    </row>
    <row r="157" spans="1:3" ht="12.75">
      <c r="A157" s="13" t="s">
        <v>115</v>
      </c>
      <c r="B157" s="2">
        <v>52</v>
      </c>
      <c r="C157" s="2">
        <v>1</v>
      </c>
    </row>
    <row r="158" spans="1:3" ht="12.75">
      <c r="A158" s="9" t="s">
        <v>30</v>
      </c>
      <c r="B158" s="2">
        <v>64</v>
      </c>
      <c r="C158" s="2">
        <v>1</v>
      </c>
    </row>
    <row r="159" spans="1:3" ht="12.75">
      <c r="A159" s="10" t="s">
        <v>88</v>
      </c>
      <c r="B159" s="2">
        <v>56</v>
      </c>
      <c r="C159" s="2">
        <v>2</v>
      </c>
    </row>
    <row r="160" spans="1:3" ht="12.75">
      <c r="A160" s="10" t="s">
        <v>109</v>
      </c>
      <c r="B160" s="2">
        <v>68</v>
      </c>
      <c r="C160" s="2">
        <v>1</v>
      </c>
    </row>
    <row r="161" spans="1:3" ht="12.75">
      <c r="A161" s="8" t="s">
        <v>155</v>
      </c>
      <c r="B161" s="2">
        <v>52</v>
      </c>
      <c r="C161" s="2">
        <v>2</v>
      </c>
    </row>
    <row r="162" spans="1:3" ht="12.75">
      <c r="A162" s="8" t="s">
        <v>73</v>
      </c>
      <c r="B162" s="2">
        <v>50</v>
      </c>
      <c r="C162" s="2">
        <v>1</v>
      </c>
    </row>
    <row r="163" spans="1:3" ht="12.75">
      <c r="A163" s="8" t="s">
        <v>163</v>
      </c>
      <c r="B163" s="2">
        <v>40.44</v>
      </c>
      <c r="C163" s="2">
        <v>2</v>
      </c>
    </row>
    <row r="164" spans="1:3" ht="12.75">
      <c r="A164" s="10" t="s">
        <v>32</v>
      </c>
      <c r="B164" s="2">
        <v>44.48</v>
      </c>
      <c r="C164" s="2">
        <v>10</v>
      </c>
    </row>
    <row r="165" spans="1:3" ht="12.75">
      <c r="A165" s="13" t="s">
        <v>113</v>
      </c>
      <c r="B165" s="2">
        <v>48</v>
      </c>
      <c r="C165" s="2">
        <v>1</v>
      </c>
    </row>
    <row r="166" spans="1:3" ht="12.75">
      <c r="A166" s="9" t="s">
        <v>206</v>
      </c>
      <c r="B166" s="2">
        <v>52</v>
      </c>
      <c r="C166" s="2">
        <v>3</v>
      </c>
    </row>
    <row r="167" spans="1:3" ht="12.75">
      <c r="A167" s="9" t="s">
        <v>34</v>
      </c>
      <c r="B167" s="2">
        <v>52</v>
      </c>
      <c r="C167" s="2">
        <v>2</v>
      </c>
    </row>
    <row r="168" spans="1:3" ht="12.75">
      <c r="A168" s="10" t="s">
        <v>154</v>
      </c>
      <c r="B168" s="2">
        <v>52</v>
      </c>
      <c r="C168" s="2">
        <v>1</v>
      </c>
    </row>
    <row r="169" spans="1:3" ht="12.75">
      <c r="A169" s="8" t="s">
        <v>137</v>
      </c>
      <c r="B169" s="2">
        <v>64</v>
      </c>
      <c r="C169" s="2">
        <v>1</v>
      </c>
    </row>
    <row r="170" spans="1:3" ht="12.75">
      <c r="A170" s="8" t="s">
        <v>15</v>
      </c>
      <c r="B170" s="2">
        <v>56</v>
      </c>
      <c r="C170" s="2">
        <v>1</v>
      </c>
    </row>
    <row r="171" spans="1:3" ht="12.75">
      <c r="A171" s="9" t="s">
        <v>175</v>
      </c>
      <c r="B171" s="2">
        <v>56</v>
      </c>
      <c r="C171" s="2">
        <v>1</v>
      </c>
    </row>
    <row r="172" spans="1:3" ht="12.75">
      <c r="A172" s="9" t="s">
        <v>207</v>
      </c>
      <c r="B172" s="2">
        <v>52</v>
      </c>
      <c r="C172" s="2">
        <v>1</v>
      </c>
    </row>
    <row r="173" spans="1:3" ht="12.75">
      <c r="A173" s="9" t="s">
        <v>210</v>
      </c>
      <c r="B173" s="2">
        <v>52</v>
      </c>
      <c r="C173" s="2">
        <v>1</v>
      </c>
    </row>
    <row r="174" spans="1:3" ht="12.75">
      <c r="A174" s="9" t="s">
        <v>94</v>
      </c>
      <c r="B174" s="2">
        <v>56</v>
      </c>
      <c r="C174" s="2">
        <v>2</v>
      </c>
    </row>
    <row r="175" spans="1:3" ht="12.75">
      <c r="A175" s="10" t="s">
        <v>143</v>
      </c>
      <c r="B175" s="2">
        <v>60</v>
      </c>
      <c r="C175" s="2">
        <v>1</v>
      </c>
    </row>
    <row r="176" spans="1:3" ht="12.75">
      <c r="A176" s="10" t="s">
        <v>44</v>
      </c>
      <c r="B176" s="2">
        <v>72</v>
      </c>
      <c r="C176" s="2">
        <v>2</v>
      </c>
    </row>
    <row r="177" spans="1:3" ht="12.75">
      <c r="A177" s="9" t="s">
        <v>193</v>
      </c>
      <c r="B177" s="2">
        <v>64</v>
      </c>
      <c r="C177" s="2">
        <v>1</v>
      </c>
    </row>
    <row r="178" spans="1:3" ht="12.75">
      <c r="A178" s="10" t="s">
        <v>159</v>
      </c>
      <c r="B178" s="2">
        <v>68</v>
      </c>
      <c r="C178" s="2">
        <v>1</v>
      </c>
    </row>
    <row r="179" spans="1:3" ht="12.75">
      <c r="A179" s="10" t="s">
        <v>59</v>
      </c>
      <c r="B179" s="2">
        <v>56</v>
      </c>
      <c r="C179" s="2">
        <v>1</v>
      </c>
    </row>
    <row r="180" spans="1:3" ht="12.75">
      <c r="A180" s="9" t="s">
        <v>224</v>
      </c>
      <c r="B180" s="2">
        <v>64</v>
      </c>
      <c r="C180" s="2">
        <v>2</v>
      </c>
    </row>
    <row r="181" spans="1:3" ht="12.75">
      <c r="A181" s="13" t="s">
        <v>197</v>
      </c>
      <c r="B181" s="2">
        <v>72</v>
      </c>
      <c r="C181" s="2">
        <v>1</v>
      </c>
    </row>
    <row r="182" ht="12.75">
      <c r="A182" s="8" t="s">
        <v>222</v>
      </c>
    </row>
    <row r="183" spans="1:3" ht="12.75">
      <c r="A183" s="8" t="s">
        <v>23</v>
      </c>
      <c r="B183" s="2">
        <v>68</v>
      </c>
      <c r="C183" s="2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1"/>
  <sheetViews>
    <sheetView tabSelected="1" zoomScale="115" zoomScaleNormal="115" workbookViewId="0" topLeftCell="A211">
      <selection activeCell="C228" sqref="C228"/>
    </sheetView>
  </sheetViews>
  <sheetFormatPr defaultColWidth="9.140625" defaultRowHeight="12.75"/>
  <cols>
    <col min="1" max="1" width="20.140625" style="2" customWidth="1"/>
    <col min="2" max="2" width="72.7109375" style="2" customWidth="1"/>
    <col min="3" max="3" width="10.57421875" style="15" customWidth="1"/>
    <col min="4" max="7" width="9.140625" style="15" customWidth="1"/>
    <col min="8" max="8" width="9.140625" style="16" customWidth="1"/>
    <col min="9" max="16384" width="9.140625" style="2" customWidth="1"/>
  </cols>
  <sheetData>
    <row r="1" spans="1:8" s="3" customFormat="1" ht="12.75">
      <c r="A1" s="3" t="s">
        <v>0</v>
      </c>
      <c r="B1" s="3" t="s">
        <v>1</v>
      </c>
      <c r="C1" s="14" t="s">
        <v>9</v>
      </c>
      <c r="D1" s="14" t="s">
        <v>10</v>
      </c>
      <c r="E1" s="14" t="s">
        <v>11</v>
      </c>
      <c r="F1" s="14" t="s">
        <v>237</v>
      </c>
      <c r="G1" s="14" t="s">
        <v>240</v>
      </c>
      <c r="H1" s="16" t="s">
        <v>241</v>
      </c>
    </row>
    <row r="2" spans="1:7" ht="12.75">
      <c r="A2" s="2" t="s">
        <v>8</v>
      </c>
      <c r="B2" s="2" t="s">
        <v>2</v>
      </c>
      <c r="C2" s="15">
        <v>64</v>
      </c>
      <c r="D2" s="15">
        <v>1</v>
      </c>
      <c r="E2" s="15">
        <v>0</v>
      </c>
      <c r="F2" s="15">
        <f>D2*E2</f>
        <v>0</v>
      </c>
      <c r="G2" s="15">
        <f>(F2)*(1+15%)</f>
        <v>0</v>
      </c>
    </row>
    <row r="3" spans="2:7" ht="12.75">
      <c r="B3" s="1" t="s">
        <v>3</v>
      </c>
      <c r="C3" s="15">
        <v>64</v>
      </c>
      <c r="D3" s="15">
        <v>1</v>
      </c>
      <c r="E3" s="15">
        <v>160</v>
      </c>
      <c r="F3" s="15">
        <f aca="true" t="shared" si="0" ref="F3:F66">D3*E3</f>
        <v>160</v>
      </c>
      <c r="G3" s="15">
        <f aca="true" t="shared" si="1" ref="G3:G66">(F3)*(1+15%)</f>
        <v>184</v>
      </c>
    </row>
    <row r="4" spans="2:7" ht="12.75">
      <c r="B4" s="2" t="s">
        <v>4</v>
      </c>
      <c r="C4" s="15">
        <v>64</v>
      </c>
      <c r="D4" s="15">
        <v>1</v>
      </c>
      <c r="E4" s="15">
        <v>0</v>
      </c>
      <c r="F4" s="15">
        <f t="shared" si="0"/>
        <v>0</v>
      </c>
      <c r="G4" s="15">
        <f t="shared" si="1"/>
        <v>0</v>
      </c>
    </row>
    <row r="5" spans="2:7" ht="12.75">
      <c r="B5" s="1" t="s">
        <v>5</v>
      </c>
      <c r="C5" s="15">
        <v>64</v>
      </c>
      <c r="D5" s="15">
        <v>1</v>
      </c>
      <c r="E5" s="15">
        <v>120</v>
      </c>
      <c r="F5" s="15">
        <f t="shared" si="0"/>
        <v>120</v>
      </c>
      <c r="G5" s="15">
        <f t="shared" si="1"/>
        <v>138</v>
      </c>
    </row>
    <row r="6" spans="2:7" ht="12.75">
      <c r="B6" s="1" t="s">
        <v>6</v>
      </c>
      <c r="C6" s="15">
        <v>64</v>
      </c>
      <c r="D6" s="15">
        <v>1</v>
      </c>
      <c r="E6" s="15">
        <v>155</v>
      </c>
      <c r="F6" s="15">
        <f t="shared" si="0"/>
        <v>155</v>
      </c>
      <c r="G6" s="15">
        <f t="shared" si="1"/>
        <v>178.25</v>
      </c>
    </row>
    <row r="7" spans="2:7" ht="12.75">
      <c r="B7" s="1" t="s">
        <v>7</v>
      </c>
      <c r="C7" s="15">
        <v>64</v>
      </c>
      <c r="D7" s="15">
        <v>2</v>
      </c>
      <c r="E7" s="15">
        <v>65</v>
      </c>
      <c r="F7" s="15">
        <f t="shared" si="0"/>
        <v>130</v>
      </c>
      <c r="G7" s="15">
        <f t="shared" si="1"/>
        <v>149.5</v>
      </c>
    </row>
    <row r="8" spans="2:7" ht="12.75">
      <c r="B8" s="1" t="s">
        <v>28</v>
      </c>
      <c r="C8" s="15">
        <v>64</v>
      </c>
      <c r="D8" s="15">
        <v>1</v>
      </c>
      <c r="E8" s="15">
        <v>125</v>
      </c>
      <c r="F8" s="15">
        <f t="shared" si="0"/>
        <v>125</v>
      </c>
      <c r="G8" s="15">
        <f t="shared" si="1"/>
        <v>143.75</v>
      </c>
    </row>
    <row r="9" spans="2:7" ht="12.75">
      <c r="B9" s="1" t="s">
        <v>29</v>
      </c>
      <c r="C9" s="15">
        <v>64</v>
      </c>
      <c r="D9" s="15">
        <v>1</v>
      </c>
      <c r="E9" s="15">
        <v>130</v>
      </c>
      <c r="F9" s="15">
        <f t="shared" si="0"/>
        <v>130</v>
      </c>
      <c r="G9" s="15">
        <f t="shared" si="1"/>
        <v>149.5</v>
      </c>
    </row>
    <row r="10" spans="2:7" ht="12.75">
      <c r="B10" s="2" t="s">
        <v>30</v>
      </c>
      <c r="C10" s="15">
        <v>64</v>
      </c>
      <c r="D10" s="15">
        <v>1</v>
      </c>
      <c r="E10" s="15">
        <v>0</v>
      </c>
      <c r="F10" s="15">
        <f t="shared" si="0"/>
        <v>0</v>
      </c>
      <c r="G10" s="15">
        <f t="shared" si="1"/>
        <v>0</v>
      </c>
    </row>
    <row r="11" spans="2:8" ht="12.75">
      <c r="B11" s="1" t="s">
        <v>224</v>
      </c>
      <c r="C11" s="15">
        <v>64</v>
      </c>
      <c r="D11" s="15">
        <v>2</v>
      </c>
      <c r="E11" s="15">
        <v>120</v>
      </c>
      <c r="F11" s="15">
        <f t="shared" si="0"/>
        <v>240</v>
      </c>
      <c r="G11" s="15">
        <f t="shared" si="1"/>
        <v>276</v>
      </c>
      <c r="H11" s="16">
        <f>SUM(G2:G11)</f>
        <v>1219</v>
      </c>
    </row>
    <row r="12" spans="6:7" ht="12.75">
      <c r="F12" s="15">
        <f t="shared" si="0"/>
        <v>0</v>
      </c>
      <c r="G12" s="15">
        <f t="shared" si="1"/>
        <v>0</v>
      </c>
    </row>
    <row r="13" spans="1:7" ht="12.75">
      <c r="A13" s="2" t="s">
        <v>16</v>
      </c>
      <c r="B13" s="2" t="s">
        <v>12</v>
      </c>
      <c r="C13" s="15">
        <v>56</v>
      </c>
      <c r="D13" s="15">
        <v>1</v>
      </c>
      <c r="E13" s="15">
        <v>0</v>
      </c>
      <c r="F13" s="15">
        <f t="shared" si="0"/>
        <v>0</v>
      </c>
      <c r="G13" s="15">
        <f t="shared" si="1"/>
        <v>0</v>
      </c>
    </row>
    <row r="14" spans="2:7" ht="12.75">
      <c r="B14" s="1" t="s">
        <v>13</v>
      </c>
      <c r="C14" s="15">
        <v>56</v>
      </c>
      <c r="D14" s="15">
        <v>1</v>
      </c>
      <c r="E14" s="15">
        <v>145</v>
      </c>
      <c r="F14" s="15">
        <f t="shared" si="0"/>
        <v>145</v>
      </c>
      <c r="G14" s="15">
        <f t="shared" si="1"/>
        <v>166.75</v>
      </c>
    </row>
    <row r="15" spans="2:7" ht="12.75">
      <c r="B15" s="2" t="s">
        <v>14</v>
      </c>
      <c r="C15" s="15">
        <v>56</v>
      </c>
      <c r="D15" s="15">
        <v>1</v>
      </c>
      <c r="E15" s="15">
        <v>0</v>
      </c>
      <c r="F15" s="15">
        <f t="shared" si="0"/>
        <v>0</v>
      </c>
      <c r="G15" s="15">
        <f t="shared" si="1"/>
        <v>0</v>
      </c>
    </row>
    <row r="16" spans="2:8" ht="12.75">
      <c r="B16" s="2" t="s">
        <v>15</v>
      </c>
      <c r="C16" s="15">
        <v>56</v>
      </c>
      <c r="D16" s="15">
        <v>1</v>
      </c>
      <c r="E16" s="15">
        <v>0</v>
      </c>
      <c r="F16" s="15">
        <f t="shared" si="0"/>
        <v>0</v>
      </c>
      <c r="G16" s="15">
        <f t="shared" si="1"/>
        <v>0</v>
      </c>
      <c r="H16" s="16">
        <v>167</v>
      </c>
    </row>
    <row r="17" spans="6:7" ht="12.75">
      <c r="F17" s="15">
        <f t="shared" si="0"/>
        <v>0</v>
      </c>
      <c r="G17" s="15">
        <f t="shared" si="1"/>
        <v>0</v>
      </c>
    </row>
    <row r="18" spans="1:7" ht="12.75">
      <c r="A18" s="2" t="s">
        <v>19</v>
      </c>
      <c r="B18" s="1" t="s">
        <v>18</v>
      </c>
      <c r="C18" s="15">
        <v>60</v>
      </c>
      <c r="D18" s="15">
        <v>1</v>
      </c>
      <c r="E18" s="15">
        <v>180</v>
      </c>
      <c r="F18" s="15">
        <f t="shared" si="0"/>
        <v>180</v>
      </c>
      <c r="G18" s="15">
        <f t="shared" si="1"/>
        <v>206.99999999999997</v>
      </c>
    </row>
    <row r="19" spans="2:8" ht="12.75">
      <c r="B19" s="2" t="s">
        <v>17</v>
      </c>
      <c r="C19" s="15">
        <v>64</v>
      </c>
      <c r="D19" s="15">
        <v>1</v>
      </c>
      <c r="E19" s="15">
        <v>0</v>
      </c>
      <c r="F19" s="15">
        <f t="shared" si="0"/>
        <v>0</v>
      </c>
      <c r="G19" s="15">
        <f t="shared" si="1"/>
        <v>0</v>
      </c>
      <c r="H19" s="16">
        <v>207</v>
      </c>
    </row>
    <row r="20" spans="6:7" ht="12.75">
      <c r="F20" s="15">
        <f t="shared" si="0"/>
        <v>0</v>
      </c>
      <c r="G20" s="15">
        <f t="shared" si="1"/>
        <v>0</v>
      </c>
    </row>
    <row r="21" spans="1:7" ht="12.75">
      <c r="A21" s="2" t="s">
        <v>20</v>
      </c>
      <c r="B21" s="1" t="s">
        <v>238</v>
      </c>
      <c r="C21" s="15">
        <v>52</v>
      </c>
      <c r="D21" s="15">
        <v>2</v>
      </c>
      <c r="E21" s="15">
        <v>125</v>
      </c>
      <c r="F21" s="15">
        <f t="shared" si="0"/>
        <v>250</v>
      </c>
      <c r="G21" s="15">
        <f t="shared" si="1"/>
        <v>287.5</v>
      </c>
    </row>
    <row r="22" spans="1:8" ht="12.75">
      <c r="A22" s="2" t="s">
        <v>22</v>
      </c>
      <c r="B22" s="6" t="s">
        <v>233</v>
      </c>
      <c r="C22" s="15">
        <v>52</v>
      </c>
      <c r="D22" s="15">
        <v>2</v>
      </c>
      <c r="E22" s="15">
        <v>61</v>
      </c>
      <c r="F22" s="15">
        <f t="shared" si="0"/>
        <v>122</v>
      </c>
      <c r="G22" s="15">
        <f t="shared" si="1"/>
        <v>140.29999999999998</v>
      </c>
      <c r="H22" s="17">
        <f>SUM(G21:G22)</f>
        <v>427.79999999999995</v>
      </c>
    </row>
    <row r="23" spans="6:7" ht="12.75">
      <c r="F23" s="15">
        <f t="shared" si="0"/>
        <v>0</v>
      </c>
      <c r="G23" s="15">
        <f t="shared" si="1"/>
        <v>0</v>
      </c>
    </row>
    <row r="24" spans="1:7" ht="12.75">
      <c r="A24" s="2" t="s">
        <v>27</v>
      </c>
      <c r="B24" s="2" t="s">
        <v>23</v>
      </c>
      <c r="C24" s="15">
        <v>68</v>
      </c>
      <c r="D24" s="15">
        <v>1</v>
      </c>
      <c r="E24" s="15">
        <v>0</v>
      </c>
      <c r="F24" s="15">
        <f t="shared" si="0"/>
        <v>0</v>
      </c>
      <c r="G24" s="15">
        <f t="shared" si="1"/>
        <v>0</v>
      </c>
    </row>
    <row r="25" spans="2:7" ht="12.75">
      <c r="B25" s="1" t="s">
        <v>24</v>
      </c>
      <c r="C25" s="15">
        <v>68</v>
      </c>
      <c r="D25" s="15">
        <v>1</v>
      </c>
      <c r="E25" s="15">
        <v>155</v>
      </c>
      <c r="F25" s="15">
        <f t="shared" si="0"/>
        <v>155</v>
      </c>
      <c r="G25" s="15">
        <f t="shared" si="1"/>
        <v>178.25</v>
      </c>
    </row>
    <row r="26" spans="2:7" ht="12.75">
      <c r="B26" s="1" t="s">
        <v>25</v>
      </c>
      <c r="C26" s="15">
        <v>68</v>
      </c>
      <c r="D26" s="15">
        <v>1</v>
      </c>
      <c r="E26" s="15">
        <v>125</v>
      </c>
      <c r="F26" s="15">
        <f t="shared" si="0"/>
        <v>125</v>
      </c>
      <c r="G26" s="15">
        <f t="shared" si="1"/>
        <v>143.75</v>
      </c>
    </row>
    <row r="27" spans="2:8" ht="12.75">
      <c r="B27" s="2" t="s">
        <v>26</v>
      </c>
      <c r="C27" s="15">
        <v>68</v>
      </c>
      <c r="D27" s="15">
        <v>1</v>
      </c>
      <c r="E27" s="15">
        <v>0</v>
      </c>
      <c r="F27" s="15">
        <f t="shared" si="0"/>
        <v>0</v>
      </c>
      <c r="G27" s="15">
        <f t="shared" si="1"/>
        <v>0</v>
      </c>
      <c r="H27" s="16">
        <f>SUM(G24:G27)</f>
        <v>322</v>
      </c>
    </row>
    <row r="28" spans="6:7" ht="12.75">
      <c r="F28" s="15">
        <f t="shared" si="0"/>
        <v>0</v>
      </c>
      <c r="G28" s="15">
        <f t="shared" si="1"/>
        <v>0</v>
      </c>
    </row>
    <row r="29" spans="1:7" ht="12.75">
      <c r="A29" s="2" t="s">
        <v>225</v>
      </c>
      <c r="B29" s="2" t="s">
        <v>226</v>
      </c>
      <c r="C29" s="15">
        <v>56</v>
      </c>
      <c r="D29" s="15">
        <v>1</v>
      </c>
      <c r="E29" s="15">
        <v>0</v>
      </c>
      <c r="F29" s="15">
        <f t="shared" si="0"/>
        <v>0</v>
      </c>
      <c r="G29" s="15">
        <f t="shared" si="1"/>
        <v>0</v>
      </c>
    </row>
    <row r="30" spans="2:8" ht="12.75">
      <c r="B30" s="1" t="s">
        <v>227</v>
      </c>
      <c r="C30" s="15">
        <v>60</v>
      </c>
      <c r="D30" s="15">
        <v>1</v>
      </c>
      <c r="E30" s="15">
        <v>105</v>
      </c>
      <c r="F30" s="15">
        <f t="shared" si="0"/>
        <v>105</v>
      </c>
      <c r="G30" s="15">
        <f t="shared" si="1"/>
        <v>120.74999999999999</v>
      </c>
      <c r="H30" s="16">
        <v>121</v>
      </c>
    </row>
    <row r="31" spans="6:7" ht="12.75">
      <c r="F31" s="15">
        <f t="shared" si="0"/>
        <v>0</v>
      </c>
      <c r="G31" s="15">
        <f t="shared" si="1"/>
        <v>0</v>
      </c>
    </row>
    <row r="32" spans="6:7" ht="12.75">
      <c r="F32" s="15">
        <f t="shared" si="0"/>
        <v>0</v>
      </c>
      <c r="G32" s="15">
        <f t="shared" si="1"/>
        <v>0</v>
      </c>
    </row>
    <row r="33" spans="1:7" ht="12.75">
      <c r="A33" s="2" t="s">
        <v>36</v>
      </c>
      <c r="B33" s="4" t="s">
        <v>37</v>
      </c>
      <c r="C33" s="15">
        <v>64</v>
      </c>
      <c r="D33" s="15">
        <v>1</v>
      </c>
      <c r="E33" s="15">
        <v>0</v>
      </c>
      <c r="F33" s="15">
        <f t="shared" si="0"/>
        <v>0</v>
      </c>
      <c r="G33" s="15">
        <f t="shared" si="1"/>
        <v>0</v>
      </c>
    </row>
    <row r="34" spans="1:8" ht="12.75">
      <c r="A34" s="18" t="s">
        <v>242</v>
      </c>
      <c r="B34" s="1" t="s">
        <v>127</v>
      </c>
      <c r="C34" s="15">
        <v>64</v>
      </c>
      <c r="D34" s="15">
        <v>1</v>
      </c>
      <c r="E34" s="15">
        <v>125</v>
      </c>
      <c r="F34" s="15">
        <f t="shared" si="0"/>
        <v>125</v>
      </c>
      <c r="G34" s="15">
        <f t="shared" si="1"/>
        <v>143.75</v>
      </c>
      <c r="H34" s="16">
        <v>0</v>
      </c>
    </row>
    <row r="35" spans="6:7" ht="12.75">
      <c r="F35" s="15">
        <f t="shared" si="0"/>
        <v>0</v>
      </c>
      <c r="G35" s="15">
        <f t="shared" si="1"/>
        <v>0</v>
      </c>
    </row>
    <row r="36" spans="1:7" ht="12.75">
      <c r="A36" s="2" t="s">
        <v>39</v>
      </c>
      <c r="B36" s="2" t="s">
        <v>38</v>
      </c>
      <c r="C36" s="15">
        <v>52</v>
      </c>
      <c r="D36" s="15">
        <v>1</v>
      </c>
      <c r="E36" s="15">
        <v>0</v>
      </c>
      <c r="F36" s="15">
        <f t="shared" si="0"/>
        <v>0</v>
      </c>
      <c r="G36" s="15">
        <f t="shared" si="1"/>
        <v>0</v>
      </c>
    </row>
    <row r="37" spans="2:7" ht="12.75">
      <c r="B37" s="2" t="s">
        <v>41</v>
      </c>
      <c r="C37" s="15">
        <v>56</v>
      </c>
      <c r="D37" s="15">
        <v>1</v>
      </c>
      <c r="E37" s="15">
        <v>0</v>
      </c>
      <c r="F37" s="15">
        <f t="shared" si="0"/>
        <v>0</v>
      </c>
      <c r="G37" s="15">
        <f t="shared" si="1"/>
        <v>0</v>
      </c>
    </row>
    <row r="38" spans="2:7" ht="12.75">
      <c r="B38" s="2" t="s">
        <v>40</v>
      </c>
      <c r="C38" s="15">
        <v>52</v>
      </c>
      <c r="D38" s="15">
        <v>1</v>
      </c>
      <c r="E38" s="15">
        <v>0</v>
      </c>
      <c r="F38" s="15">
        <f t="shared" si="0"/>
        <v>0</v>
      </c>
      <c r="G38" s="15">
        <f t="shared" si="1"/>
        <v>0</v>
      </c>
    </row>
    <row r="39" spans="6:7" ht="12.75">
      <c r="F39" s="15">
        <f t="shared" si="0"/>
        <v>0</v>
      </c>
      <c r="G39" s="15">
        <f t="shared" si="1"/>
        <v>0</v>
      </c>
    </row>
    <row r="40" spans="1:7" ht="12.75">
      <c r="A40" s="2" t="s">
        <v>49</v>
      </c>
      <c r="B40" s="2" t="s">
        <v>42</v>
      </c>
      <c r="C40" s="15">
        <v>72</v>
      </c>
      <c r="D40" s="15">
        <v>1</v>
      </c>
      <c r="E40" s="15">
        <v>0</v>
      </c>
      <c r="F40" s="15">
        <f t="shared" si="0"/>
        <v>0</v>
      </c>
      <c r="G40" s="15">
        <f t="shared" si="1"/>
        <v>0</v>
      </c>
    </row>
    <row r="41" spans="2:7" ht="12.75">
      <c r="B41" s="1" t="s">
        <v>43</v>
      </c>
      <c r="C41" s="15">
        <v>72</v>
      </c>
      <c r="D41" s="15">
        <v>1</v>
      </c>
      <c r="E41" s="15">
        <v>130</v>
      </c>
      <c r="F41" s="15">
        <f t="shared" si="0"/>
        <v>130</v>
      </c>
      <c r="G41" s="15">
        <f t="shared" si="1"/>
        <v>149.5</v>
      </c>
    </row>
    <row r="42" spans="2:7" ht="12.75">
      <c r="B42" s="1" t="s">
        <v>44</v>
      </c>
      <c r="C42" s="15">
        <v>72</v>
      </c>
      <c r="D42" s="15">
        <v>2</v>
      </c>
      <c r="E42" s="15">
        <v>95</v>
      </c>
      <c r="F42" s="15">
        <f t="shared" si="0"/>
        <v>190</v>
      </c>
      <c r="G42" s="15">
        <f t="shared" si="1"/>
        <v>218.49999999999997</v>
      </c>
    </row>
    <row r="43" spans="2:7" ht="12.75">
      <c r="B43" s="1" t="s">
        <v>45</v>
      </c>
      <c r="C43" s="15">
        <v>72</v>
      </c>
      <c r="D43" s="15">
        <v>1</v>
      </c>
      <c r="E43" s="15">
        <v>160</v>
      </c>
      <c r="F43" s="15">
        <f t="shared" si="0"/>
        <v>160</v>
      </c>
      <c r="G43" s="15">
        <f t="shared" si="1"/>
        <v>184</v>
      </c>
    </row>
    <row r="44" spans="2:7" ht="12.75">
      <c r="B44" s="2" t="s">
        <v>46</v>
      </c>
      <c r="C44" s="15">
        <v>60</v>
      </c>
      <c r="D44" s="15">
        <v>1</v>
      </c>
      <c r="E44" s="15">
        <v>0</v>
      </c>
      <c r="F44" s="15">
        <f t="shared" si="0"/>
        <v>0</v>
      </c>
      <c r="G44" s="15">
        <f t="shared" si="1"/>
        <v>0</v>
      </c>
    </row>
    <row r="45" spans="2:7" ht="12.75">
      <c r="B45" s="2" t="s">
        <v>47</v>
      </c>
      <c r="C45" s="15">
        <v>60.72</v>
      </c>
      <c r="D45" s="15">
        <v>2</v>
      </c>
      <c r="E45" s="15">
        <v>0</v>
      </c>
      <c r="F45" s="15">
        <f t="shared" si="0"/>
        <v>0</v>
      </c>
      <c r="G45" s="15">
        <f t="shared" si="1"/>
        <v>0</v>
      </c>
    </row>
    <row r="46" spans="2:8" ht="12.75">
      <c r="B46" s="2" t="s">
        <v>48</v>
      </c>
      <c r="C46" s="15">
        <v>60.72</v>
      </c>
      <c r="D46" s="15">
        <v>2</v>
      </c>
      <c r="E46" s="15">
        <v>0</v>
      </c>
      <c r="F46" s="15">
        <f t="shared" si="0"/>
        <v>0</v>
      </c>
      <c r="G46" s="15">
        <f t="shared" si="1"/>
        <v>0</v>
      </c>
      <c r="H46" s="16">
        <f>SUM(G40:G46)</f>
        <v>552</v>
      </c>
    </row>
    <row r="47" spans="6:7" ht="12.75">
      <c r="F47" s="15">
        <f t="shared" si="0"/>
        <v>0</v>
      </c>
      <c r="G47" s="15">
        <f t="shared" si="1"/>
        <v>0</v>
      </c>
    </row>
    <row r="48" spans="1:7" ht="12.75">
      <c r="A48" s="2" t="s">
        <v>51</v>
      </c>
      <c r="B48" s="2" t="s">
        <v>50</v>
      </c>
      <c r="C48" s="15">
        <v>44</v>
      </c>
      <c r="D48" s="15">
        <v>1</v>
      </c>
      <c r="E48" s="15">
        <v>0</v>
      </c>
      <c r="F48" s="15">
        <f t="shared" si="0"/>
        <v>0</v>
      </c>
      <c r="G48" s="15">
        <f t="shared" si="1"/>
        <v>0</v>
      </c>
    </row>
    <row r="49" spans="2:7" ht="12.75">
      <c r="B49" s="2" t="s">
        <v>52</v>
      </c>
      <c r="C49" s="15">
        <v>48</v>
      </c>
      <c r="D49" s="15">
        <v>1</v>
      </c>
      <c r="E49" s="15">
        <v>0</v>
      </c>
      <c r="F49" s="15">
        <f t="shared" si="0"/>
        <v>0</v>
      </c>
      <c r="G49" s="15">
        <f t="shared" si="1"/>
        <v>0</v>
      </c>
    </row>
    <row r="50" spans="6:7" ht="12.75">
      <c r="F50" s="15">
        <f t="shared" si="0"/>
        <v>0</v>
      </c>
      <c r="G50" s="15">
        <f t="shared" si="1"/>
        <v>0</v>
      </c>
    </row>
    <row r="51" spans="1:7" ht="12.75">
      <c r="A51" s="2" t="s">
        <v>53</v>
      </c>
      <c r="B51" s="4" t="s">
        <v>54</v>
      </c>
      <c r="C51" s="15">
        <v>52</v>
      </c>
      <c r="D51" s="15">
        <v>1</v>
      </c>
      <c r="E51" s="15">
        <v>0</v>
      </c>
      <c r="F51" s="15">
        <f t="shared" si="0"/>
        <v>0</v>
      </c>
      <c r="G51" s="15">
        <f t="shared" si="1"/>
        <v>0</v>
      </c>
    </row>
    <row r="52" spans="6:7" ht="12.75">
      <c r="F52" s="15">
        <f t="shared" si="0"/>
        <v>0</v>
      </c>
      <c r="G52" s="15">
        <f t="shared" si="1"/>
        <v>0</v>
      </c>
    </row>
    <row r="53" spans="1:7" ht="12.75">
      <c r="A53" s="2" t="s">
        <v>56</v>
      </c>
      <c r="B53" s="1" t="s">
        <v>55</v>
      </c>
      <c r="C53" s="15">
        <v>68</v>
      </c>
      <c r="D53" s="15">
        <v>1</v>
      </c>
      <c r="E53" s="15">
        <v>150</v>
      </c>
      <c r="F53" s="15">
        <f t="shared" si="0"/>
        <v>150</v>
      </c>
      <c r="G53" s="15">
        <f t="shared" si="1"/>
        <v>172.5</v>
      </c>
    </row>
    <row r="54" spans="2:8" ht="12.75">
      <c r="B54" s="2" t="s">
        <v>75</v>
      </c>
      <c r="C54" s="15">
        <v>48</v>
      </c>
      <c r="D54" s="15">
        <v>1</v>
      </c>
      <c r="E54" s="15">
        <v>0</v>
      </c>
      <c r="F54" s="15">
        <f t="shared" si="0"/>
        <v>0</v>
      </c>
      <c r="G54" s="15">
        <f t="shared" si="1"/>
        <v>0</v>
      </c>
      <c r="H54" s="16">
        <v>172.5</v>
      </c>
    </row>
    <row r="55" spans="6:7" ht="12.75">
      <c r="F55" s="15">
        <f t="shared" si="0"/>
        <v>0</v>
      </c>
      <c r="G55" s="15">
        <f t="shared" si="1"/>
        <v>0</v>
      </c>
    </row>
    <row r="56" spans="1:8" ht="12.75">
      <c r="A56" s="2" t="s">
        <v>58</v>
      </c>
      <c r="B56" s="6" t="s">
        <v>57</v>
      </c>
      <c r="C56" s="15">
        <v>48</v>
      </c>
      <c r="D56" s="15">
        <v>4</v>
      </c>
      <c r="E56" s="15">
        <v>63</v>
      </c>
      <c r="F56" s="15">
        <f t="shared" si="0"/>
        <v>252</v>
      </c>
      <c r="G56" s="15">
        <f t="shared" si="1"/>
        <v>289.79999999999995</v>
      </c>
      <c r="H56" s="16">
        <v>290</v>
      </c>
    </row>
    <row r="57" spans="6:7" ht="12.75">
      <c r="F57" s="15">
        <f t="shared" si="0"/>
        <v>0</v>
      </c>
      <c r="G57" s="15">
        <f t="shared" si="1"/>
        <v>0</v>
      </c>
    </row>
    <row r="58" spans="1:7" ht="12.75">
      <c r="A58" s="2" t="s">
        <v>65</v>
      </c>
      <c r="B58" s="1" t="s">
        <v>59</v>
      </c>
      <c r="C58" s="15">
        <v>56</v>
      </c>
      <c r="D58" s="15">
        <v>1</v>
      </c>
      <c r="E58" s="15">
        <v>95</v>
      </c>
      <c r="F58" s="15">
        <f t="shared" si="0"/>
        <v>95</v>
      </c>
      <c r="G58" s="15">
        <f t="shared" si="1"/>
        <v>109.24999999999999</v>
      </c>
    </row>
    <row r="59" spans="2:7" ht="12.75">
      <c r="B59" s="2" t="s">
        <v>60</v>
      </c>
      <c r="C59" s="15">
        <v>72</v>
      </c>
      <c r="D59" s="15">
        <v>1</v>
      </c>
      <c r="E59" s="15">
        <v>0</v>
      </c>
      <c r="F59" s="15">
        <f t="shared" si="0"/>
        <v>0</v>
      </c>
      <c r="G59" s="15">
        <f t="shared" si="1"/>
        <v>0</v>
      </c>
    </row>
    <row r="60" spans="2:7" ht="12.75">
      <c r="B60" s="1" t="s">
        <v>61</v>
      </c>
      <c r="C60" s="15">
        <v>72</v>
      </c>
      <c r="D60" s="15">
        <v>1</v>
      </c>
      <c r="E60" s="15">
        <v>215</v>
      </c>
      <c r="F60" s="15">
        <f t="shared" si="0"/>
        <v>215</v>
      </c>
      <c r="G60" s="15">
        <f t="shared" si="1"/>
        <v>247.24999999999997</v>
      </c>
    </row>
    <row r="61" spans="2:7" ht="12.75">
      <c r="B61" s="2" t="s">
        <v>62</v>
      </c>
      <c r="C61" s="15">
        <v>56</v>
      </c>
      <c r="D61" s="15">
        <v>1</v>
      </c>
      <c r="E61" s="15">
        <v>0</v>
      </c>
      <c r="F61" s="15">
        <f t="shared" si="0"/>
        <v>0</v>
      </c>
      <c r="G61" s="15">
        <f t="shared" si="1"/>
        <v>0</v>
      </c>
    </row>
    <row r="62" spans="2:7" ht="12.75">
      <c r="B62" s="1" t="s">
        <v>63</v>
      </c>
      <c r="C62" s="15">
        <v>56</v>
      </c>
      <c r="D62" s="15">
        <v>1</v>
      </c>
      <c r="E62" s="15">
        <v>70</v>
      </c>
      <c r="F62" s="15">
        <f t="shared" si="0"/>
        <v>70</v>
      </c>
      <c r="G62" s="15">
        <f t="shared" si="1"/>
        <v>80.5</v>
      </c>
    </row>
    <row r="63" spans="2:8" ht="12.75">
      <c r="B63" s="1" t="s">
        <v>64</v>
      </c>
      <c r="C63" s="15">
        <v>56</v>
      </c>
      <c r="D63" s="15">
        <v>1</v>
      </c>
      <c r="E63" s="15">
        <v>160</v>
      </c>
      <c r="F63" s="15">
        <f t="shared" si="0"/>
        <v>160</v>
      </c>
      <c r="G63" s="15">
        <f t="shared" si="1"/>
        <v>184</v>
      </c>
      <c r="H63" s="16">
        <f>SUM(G58:G63)</f>
        <v>621</v>
      </c>
    </row>
    <row r="64" spans="6:7" ht="12.75">
      <c r="F64" s="15">
        <f t="shared" si="0"/>
        <v>0</v>
      </c>
      <c r="G64" s="15">
        <f t="shared" si="1"/>
        <v>0</v>
      </c>
    </row>
    <row r="65" spans="1:7" ht="12.75">
      <c r="A65" s="2" t="s">
        <v>69</v>
      </c>
      <c r="B65" s="1" t="s">
        <v>66</v>
      </c>
      <c r="C65" s="15">
        <v>40.44</v>
      </c>
      <c r="D65" s="15">
        <v>2</v>
      </c>
      <c r="E65" s="15">
        <v>57</v>
      </c>
      <c r="F65" s="15">
        <f t="shared" si="0"/>
        <v>114</v>
      </c>
      <c r="G65" s="15">
        <f t="shared" si="1"/>
        <v>131.1</v>
      </c>
    </row>
    <row r="66" spans="1:7" ht="12.75">
      <c r="A66" s="2" t="s">
        <v>70</v>
      </c>
      <c r="B66" s="1" t="s">
        <v>67</v>
      </c>
      <c r="C66" s="15">
        <v>40.44</v>
      </c>
      <c r="D66" s="15">
        <v>2</v>
      </c>
      <c r="E66" s="15">
        <v>45</v>
      </c>
      <c r="F66" s="15">
        <f t="shared" si="0"/>
        <v>90</v>
      </c>
      <c r="G66" s="15">
        <f t="shared" si="1"/>
        <v>103.49999999999999</v>
      </c>
    </row>
    <row r="67" spans="2:7" ht="12.75">
      <c r="B67" s="1" t="s">
        <v>68</v>
      </c>
      <c r="C67" s="15">
        <v>40</v>
      </c>
      <c r="D67" s="15">
        <v>1</v>
      </c>
      <c r="E67" s="15">
        <v>40</v>
      </c>
      <c r="F67" s="15">
        <f aca="true" t="shared" si="2" ref="F67:F130">D67*E67</f>
        <v>40</v>
      </c>
      <c r="G67" s="15">
        <f aca="true" t="shared" si="3" ref="G67:G130">(F67)*(1+15%)</f>
        <v>46</v>
      </c>
    </row>
    <row r="68" spans="2:7" ht="12.75">
      <c r="B68" s="1" t="s">
        <v>162</v>
      </c>
      <c r="C68" s="15">
        <v>44</v>
      </c>
      <c r="D68" s="15">
        <v>2</v>
      </c>
      <c r="E68" s="15">
        <v>45</v>
      </c>
      <c r="F68" s="15">
        <f t="shared" si="2"/>
        <v>90</v>
      </c>
      <c r="G68" s="15">
        <f t="shared" si="3"/>
        <v>103.49999999999999</v>
      </c>
    </row>
    <row r="69" spans="2:8" ht="12.75">
      <c r="B69" s="2" t="s">
        <v>163</v>
      </c>
      <c r="C69" s="15">
        <v>40.44</v>
      </c>
      <c r="D69" s="15">
        <v>2</v>
      </c>
      <c r="E69" s="15">
        <v>0</v>
      </c>
      <c r="F69" s="15">
        <f t="shared" si="2"/>
        <v>0</v>
      </c>
      <c r="G69" s="15">
        <f t="shared" si="3"/>
        <v>0</v>
      </c>
      <c r="H69" s="17">
        <f>SUM(G65:G69)</f>
        <v>384.09999999999997</v>
      </c>
    </row>
    <row r="70" spans="6:7" ht="12.75">
      <c r="F70" s="15">
        <f t="shared" si="2"/>
        <v>0</v>
      </c>
      <c r="G70" s="15">
        <f t="shared" si="3"/>
        <v>0</v>
      </c>
    </row>
    <row r="71" spans="1:7" ht="12.75">
      <c r="A71" s="2" t="s">
        <v>72</v>
      </c>
      <c r="B71" s="2" t="s">
        <v>71</v>
      </c>
      <c r="C71" s="15">
        <v>56</v>
      </c>
      <c r="D71" s="15">
        <v>2</v>
      </c>
      <c r="E71" s="15">
        <v>0</v>
      </c>
      <c r="F71" s="15">
        <f t="shared" si="2"/>
        <v>0</v>
      </c>
      <c r="G71" s="15">
        <f t="shared" si="3"/>
        <v>0</v>
      </c>
    </row>
    <row r="72" spans="2:7" ht="12.75">
      <c r="B72" s="1" t="s">
        <v>74</v>
      </c>
      <c r="C72" s="15">
        <v>56</v>
      </c>
      <c r="D72" s="15">
        <v>1</v>
      </c>
      <c r="E72" s="15">
        <v>135</v>
      </c>
      <c r="F72" s="15">
        <f t="shared" si="2"/>
        <v>135</v>
      </c>
      <c r="G72" s="15">
        <f t="shared" si="3"/>
        <v>155.25</v>
      </c>
    </row>
    <row r="73" spans="2:8" ht="12.75">
      <c r="B73" s="2" t="s">
        <v>73</v>
      </c>
      <c r="C73" s="15">
        <v>50</v>
      </c>
      <c r="D73" s="15">
        <v>1</v>
      </c>
      <c r="E73" s="15">
        <v>0</v>
      </c>
      <c r="F73" s="15">
        <f t="shared" si="2"/>
        <v>0</v>
      </c>
      <c r="G73" s="15">
        <f t="shared" si="3"/>
        <v>0</v>
      </c>
      <c r="H73" s="16">
        <v>155</v>
      </c>
    </row>
    <row r="74" spans="6:7" ht="12.75">
      <c r="F74" s="15">
        <f t="shared" si="2"/>
        <v>0</v>
      </c>
      <c r="G74" s="15">
        <f t="shared" si="3"/>
        <v>0</v>
      </c>
    </row>
    <row r="75" spans="1:7" ht="12.75">
      <c r="A75" s="2" t="s">
        <v>76</v>
      </c>
      <c r="B75" s="2" t="s">
        <v>77</v>
      </c>
      <c r="C75" s="15">
        <v>56</v>
      </c>
      <c r="D75" s="15">
        <v>1</v>
      </c>
      <c r="E75" s="15">
        <v>0</v>
      </c>
      <c r="F75" s="15">
        <f t="shared" si="2"/>
        <v>0</v>
      </c>
      <c r="G75" s="15">
        <f t="shared" si="3"/>
        <v>0</v>
      </c>
    </row>
    <row r="76" spans="1:7" ht="12.75">
      <c r="A76" s="2" t="s">
        <v>82</v>
      </c>
      <c r="B76" s="1" t="s">
        <v>78</v>
      </c>
      <c r="C76" s="15">
        <v>56</v>
      </c>
      <c r="D76" s="15">
        <v>1</v>
      </c>
      <c r="E76" s="15">
        <v>135</v>
      </c>
      <c r="F76" s="15">
        <f t="shared" si="2"/>
        <v>135</v>
      </c>
      <c r="G76" s="15">
        <f t="shared" si="3"/>
        <v>155.25</v>
      </c>
    </row>
    <row r="77" spans="2:7" ht="12.75">
      <c r="B77" s="2" t="s">
        <v>79</v>
      </c>
      <c r="C77" s="15">
        <v>56</v>
      </c>
      <c r="D77" s="15">
        <v>1</v>
      </c>
      <c r="E77" s="15">
        <v>0</v>
      </c>
      <c r="F77" s="15">
        <f t="shared" si="2"/>
        <v>0</v>
      </c>
      <c r="G77" s="15">
        <f t="shared" si="3"/>
        <v>0</v>
      </c>
    </row>
    <row r="78" spans="2:7" ht="12.75">
      <c r="B78" s="1" t="s">
        <v>80</v>
      </c>
      <c r="C78" s="15">
        <v>56</v>
      </c>
      <c r="D78" s="15">
        <v>1</v>
      </c>
      <c r="E78" s="15">
        <v>70</v>
      </c>
      <c r="F78" s="15">
        <f t="shared" si="2"/>
        <v>70</v>
      </c>
      <c r="G78" s="15">
        <f t="shared" si="3"/>
        <v>80.5</v>
      </c>
    </row>
    <row r="79" spans="2:8" ht="12.75">
      <c r="B79" s="2" t="s">
        <v>81</v>
      </c>
      <c r="C79" s="15">
        <v>56</v>
      </c>
      <c r="D79" s="15">
        <v>1</v>
      </c>
      <c r="E79" s="15">
        <v>0</v>
      </c>
      <c r="F79" s="15">
        <f t="shared" si="2"/>
        <v>0</v>
      </c>
      <c r="G79" s="15">
        <f t="shared" si="3"/>
        <v>0</v>
      </c>
      <c r="H79" s="17">
        <f>SUM(G75:G79)</f>
        <v>235.75</v>
      </c>
    </row>
    <row r="80" spans="6:7" ht="12.75">
      <c r="F80" s="15">
        <f t="shared" si="2"/>
        <v>0</v>
      </c>
      <c r="G80" s="15">
        <f t="shared" si="3"/>
        <v>0</v>
      </c>
    </row>
    <row r="81" spans="1:7" ht="12.75">
      <c r="A81" s="2" t="s">
        <v>90</v>
      </c>
      <c r="B81" s="1" t="s">
        <v>83</v>
      </c>
      <c r="C81" s="15">
        <v>52.56</v>
      </c>
      <c r="D81" s="15">
        <v>2</v>
      </c>
      <c r="E81" s="15">
        <v>100</v>
      </c>
      <c r="F81" s="15">
        <f t="shared" si="2"/>
        <v>200</v>
      </c>
      <c r="G81" s="15">
        <f t="shared" si="3"/>
        <v>229.99999999999997</v>
      </c>
    </row>
    <row r="82" spans="1:7" ht="12.75">
      <c r="A82" s="2" t="s">
        <v>82</v>
      </c>
      <c r="B82" s="1" t="s">
        <v>84</v>
      </c>
      <c r="C82" s="15">
        <v>52</v>
      </c>
      <c r="D82" s="15">
        <v>1</v>
      </c>
      <c r="E82" s="15">
        <v>120</v>
      </c>
      <c r="F82" s="15">
        <f t="shared" si="2"/>
        <v>120</v>
      </c>
      <c r="G82" s="15">
        <f t="shared" si="3"/>
        <v>138</v>
      </c>
    </row>
    <row r="83" spans="2:7" ht="12.75">
      <c r="B83" s="1" t="s">
        <v>85</v>
      </c>
      <c r="C83" s="15">
        <v>52</v>
      </c>
      <c r="D83" s="15">
        <v>1</v>
      </c>
      <c r="E83" s="15">
        <v>135</v>
      </c>
      <c r="F83" s="15">
        <f t="shared" si="2"/>
        <v>135</v>
      </c>
      <c r="G83" s="15">
        <f t="shared" si="3"/>
        <v>155.25</v>
      </c>
    </row>
    <row r="84" spans="2:7" ht="12.75">
      <c r="B84" s="1" t="s">
        <v>86</v>
      </c>
      <c r="C84" s="15">
        <v>52</v>
      </c>
      <c r="D84" s="15">
        <v>1</v>
      </c>
      <c r="E84" s="15">
        <v>155</v>
      </c>
      <c r="F84" s="15">
        <f t="shared" si="2"/>
        <v>155</v>
      </c>
      <c r="G84" s="15">
        <f t="shared" si="3"/>
        <v>178.25</v>
      </c>
    </row>
    <row r="85" spans="2:7" ht="12.75">
      <c r="B85" s="1" t="s">
        <v>87</v>
      </c>
      <c r="C85" s="15">
        <v>52</v>
      </c>
      <c r="D85" s="15">
        <v>2</v>
      </c>
      <c r="E85" s="15">
        <v>120</v>
      </c>
      <c r="F85" s="15">
        <f t="shared" si="2"/>
        <v>240</v>
      </c>
      <c r="G85" s="15">
        <f t="shared" si="3"/>
        <v>276</v>
      </c>
    </row>
    <row r="86" spans="2:7" ht="12.75">
      <c r="B86" s="1" t="s">
        <v>88</v>
      </c>
      <c r="C86" s="15">
        <v>56</v>
      </c>
      <c r="D86" s="15">
        <v>2</v>
      </c>
      <c r="E86" s="15">
        <v>90</v>
      </c>
      <c r="F86" s="15">
        <f t="shared" si="2"/>
        <v>180</v>
      </c>
      <c r="G86" s="15">
        <f t="shared" si="3"/>
        <v>206.99999999999997</v>
      </c>
    </row>
    <row r="87" spans="2:7" ht="12.75">
      <c r="B87" s="1" t="s">
        <v>89</v>
      </c>
      <c r="C87" s="15">
        <v>52.56</v>
      </c>
      <c r="D87" s="15">
        <v>2</v>
      </c>
      <c r="E87" s="15">
        <v>120</v>
      </c>
      <c r="F87" s="15">
        <f t="shared" si="2"/>
        <v>240</v>
      </c>
      <c r="G87" s="15">
        <f t="shared" si="3"/>
        <v>276</v>
      </c>
    </row>
    <row r="88" spans="2:8" ht="12.75">
      <c r="B88" s="1" t="s">
        <v>91</v>
      </c>
      <c r="C88" s="15">
        <v>52</v>
      </c>
      <c r="D88" s="15">
        <v>3</v>
      </c>
      <c r="E88" s="15">
        <v>78</v>
      </c>
      <c r="F88" s="15">
        <f t="shared" si="2"/>
        <v>234</v>
      </c>
      <c r="G88" s="15">
        <f t="shared" si="3"/>
        <v>269.09999999999997</v>
      </c>
      <c r="H88" s="17">
        <f>SUM(G81:G88)</f>
        <v>1729.6</v>
      </c>
    </row>
    <row r="89" spans="6:7" ht="12.75">
      <c r="F89" s="15">
        <f t="shared" si="2"/>
        <v>0</v>
      </c>
      <c r="G89" s="15">
        <f t="shared" si="3"/>
        <v>0</v>
      </c>
    </row>
    <row r="90" spans="1:7" ht="12.75">
      <c r="A90" s="2" t="s">
        <v>95</v>
      </c>
      <c r="B90" s="2" t="s">
        <v>92</v>
      </c>
      <c r="C90" s="15">
        <v>56</v>
      </c>
      <c r="D90" s="15">
        <v>2</v>
      </c>
      <c r="E90" s="15">
        <v>0</v>
      </c>
      <c r="F90" s="15">
        <f t="shared" si="2"/>
        <v>0</v>
      </c>
      <c r="G90" s="15">
        <f t="shared" si="3"/>
        <v>0</v>
      </c>
    </row>
    <row r="91" spans="1:7" ht="12.75">
      <c r="A91" s="2" t="s">
        <v>96</v>
      </c>
      <c r="B91" s="1" t="s">
        <v>93</v>
      </c>
      <c r="C91" s="15">
        <v>56</v>
      </c>
      <c r="D91" s="15">
        <v>2</v>
      </c>
      <c r="E91" s="15">
        <v>70</v>
      </c>
      <c r="F91" s="15">
        <f t="shared" si="2"/>
        <v>140</v>
      </c>
      <c r="G91" s="15">
        <f t="shared" si="3"/>
        <v>161</v>
      </c>
    </row>
    <row r="92" spans="2:8" ht="12.75">
      <c r="B92" s="1" t="s">
        <v>94</v>
      </c>
      <c r="C92" s="15">
        <v>56</v>
      </c>
      <c r="D92" s="15">
        <v>1</v>
      </c>
      <c r="E92" s="15">
        <v>90</v>
      </c>
      <c r="F92" s="15">
        <f t="shared" si="2"/>
        <v>90</v>
      </c>
      <c r="G92" s="15">
        <f t="shared" si="3"/>
        <v>103.49999999999999</v>
      </c>
      <c r="H92" s="16">
        <f>SUM(G90:G92)</f>
        <v>264.5</v>
      </c>
    </row>
    <row r="93" spans="6:7" ht="12.75">
      <c r="F93" s="15">
        <f t="shared" si="2"/>
        <v>0</v>
      </c>
      <c r="G93" s="15">
        <f t="shared" si="3"/>
        <v>0</v>
      </c>
    </row>
    <row r="94" spans="1:7" ht="12.75">
      <c r="A94" s="2" t="s">
        <v>97</v>
      </c>
      <c r="B94" s="2" t="s">
        <v>101</v>
      </c>
      <c r="C94" s="15">
        <v>56</v>
      </c>
      <c r="D94" s="15">
        <v>1</v>
      </c>
      <c r="E94" s="15">
        <v>0</v>
      </c>
      <c r="F94" s="15">
        <f t="shared" si="2"/>
        <v>0</v>
      </c>
      <c r="G94" s="15">
        <f t="shared" si="3"/>
        <v>0</v>
      </c>
    </row>
    <row r="95" spans="2:7" ht="12.75">
      <c r="B95" s="2" t="s">
        <v>98</v>
      </c>
      <c r="C95" s="15">
        <v>56</v>
      </c>
      <c r="D95" s="15">
        <v>1</v>
      </c>
      <c r="E95" s="15">
        <v>0</v>
      </c>
      <c r="F95" s="15">
        <f t="shared" si="2"/>
        <v>0</v>
      </c>
      <c r="G95" s="15">
        <f t="shared" si="3"/>
        <v>0</v>
      </c>
    </row>
    <row r="96" spans="2:7" ht="12.75">
      <c r="B96" s="1" t="s">
        <v>99</v>
      </c>
      <c r="C96" s="15">
        <v>56</v>
      </c>
      <c r="D96" s="15">
        <v>1</v>
      </c>
      <c r="E96" s="15">
        <v>70</v>
      </c>
      <c r="F96" s="15">
        <f t="shared" si="2"/>
        <v>70</v>
      </c>
      <c r="G96" s="15">
        <f t="shared" si="3"/>
        <v>80.5</v>
      </c>
    </row>
    <row r="97" spans="2:8" ht="12.75">
      <c r="B97" s="2" t="s">
        <v>100</v>
      </c>
      <c r="C97" s="15">
        <v>56</v>
      </c>
      <c r="D97" s="15">
        <v>1</v>
      </c>
      <c r="E97" s="15">
        <v>0</v>
      </c>
      <c r="F97" s="15">
        <f t="shared" si="2"/>
        <v>0</v>
      </c>
      <c r="G97" s="15">
        <f t="shared" si="3"/>
        <v>0</v>
      </c>
      <c r="H97" s="16">
        <v>80.5</v>
      </c>
    </row>
    <row r="98" spans="6:7" ht="12.75">
      <c r="F98" s="15">
        <f t="shared" si="2"/>
        <v>0</v>
      </c>
      <c r="G98" s="15">
        <f t="shared" si="3"/>
        <v>0</v>
      </c>
    </row>
    <row r="99" spans="1:7" ht="12.75">
      <c r="A99" s="2" t="s">
        <v>102</v>
      </c>
      <c r="B99" s="2" t="s">
        <v>104</v>
      </c>
      <c r="C99" s="15">
        <v>68</v>
      </c>
      <c r="D99" s="15">
        <v>1</v>
      </c>
      <c r="E99" s="15">
        <v>0</v>
      </c>
      <c r="F99" s="15">
        <f t="shared" si="2"/>
        <v>0</v>
      </c>
      <c r="G99" s="15">
        <f t="shared" si="3"/>
        <v>0</v>
      </c>
    </row>
    <row r="100" spans="2:7" ht="12.75">
      <c r="B100" s="1" t="s">
        <v>103</v>
      </c>
      <c r="C100" s="15">
        <v>68</v>
      </c>
      <c r="D100" s="15">
        <v>1</v>
      </c>
      <c r="E100" s="15">
        <v>160</v>
      </c>
      <c r="F100" s="15">
        <f t="shared" si="2"/>
        <v>160</v>
      </c>
      <c r="G100" s="15">
        <f t="shared" si="3"/>
        <v>184</v>
      </c>
    </row>
    <row r="101" spans="2:7" ht="12.75">
      <c r="B101" s="2" t="s">
        <v>105</v>
      </c>
      <c r="C101" s="15">
        <v>68</v>
      </c>
      <c r="D101" s="15">
        <v>1</v>
      </c>
      <c r="E101" s="15">
        <v>0</v>
      </c>
      <c r="F101" s="15">
        <f t="shared" si="2"/>
        <v>0</v>
      </c>
      <c r="G101" s="15">
        <f t="shared" si="3"/>
        <v>0</v>
      </c>
    </row>
    <row r="102" spans="2:7" ht="12.75">
      <c r="B102" s="1" t="s">
        <v>106</v>
      </c>
      <c r="C102" s="15">
        <v>68</v>
      </c>
      <c r="D102" s="15">
        <v>1</v>
      </c>
      <c r="E102" s="15">
        <v>145</v>
      </c>
      <c r="F102" s="15">
        <f t="shared" si="2"/>
        <v>145</v>
      </c>
      <c r="G102" s="15">
        <f t="shared" si="3"/>
        <v>166.75</v>
      </c>
    </row>
    <row r="103" spans="2:7" ht="12.75">
      <c r="B103" s="2" t="s">
        <v>107</v>
      </c>
      <c r="C103" s="15">
        <v>68</v>
      </c>
      <c r="D103" s="15">
        <v>5</v>
      </c>
      <c r="E103" s="15">
        <v>0</v>
      </c>
      <c r="F103" s="15">
        <f t="shared" si="2"/>
        <v>0</v>
      </c>
      <c r="G103" s="15">
        <f t="shared" si="3"/>
        <v>0</v>
      </c>
    </row>
    <row r="104" spans="2:7" ht="12.75">
      <c r="B104" s="2" t="s">
        <v>108</v>
      </c>
      <c r="C104" s="15">
        <v>68</v>
      </c>
      <c r="D104" s="15">
        <v>5</v>
      </c>
      <c r="E104" s="15">
        <v>0</v>
      </c>
      <c r="F104" s="15">
        <f t="shared" si="2"/>
        <v>0</v>
      </c>
      <c r="G104" s="15">
        <f t="shared" si="3"/>
        <v>0</v>
      </c>
    </row>
    <row r="105" spans="2:7" ht="12.75">
      <c r="B105" s="1" t="s">
        <v>109</v>
      </c>
      <c r="C105" s="15">
        <v>68</v>
      </c>
      <c r="D105" s="15">
        <v>1</v>
      </c>
      <c r="E105" s="15">
        <v>90</v>
      </c>
      <c r="F105" s="15">
        <f t="shared" si="2"/>
        <v>90</v>
      </c>
      <c r="G105" s="15">
        <f t="shared" si="3"/>
        <v>103.49999999999999</v>
      </c>
    </row>
    <row r="106" spans="2:7" ht="12.75">
      <c r="B106" s="2" t="s">
        <v>110</v>
      </c>
      <c r="C106" s="15">
        <v>68</v>
      </c>
      <c r="D106" s="15">
        <v>1</v>
      </c>
      <c r="E106" s="15">
        <v>0</v>
      </c>
      <c r="F106" s="15">
        <f t="shared" si="2"/>
        <v>0</v>
      </c>
      <c r="G106" s="15">
        <f t="shared" si="3"/>
        <v>0</v>
      </c>
    </row>
    <row r="107" spans="2:7" ht="12.75">
      <c r="B107" s="2" t="s">
        <v>111</v>
      </c>
      <c r="C107" s="15">
        <v>68</v>
      </c>
      <c r="D107" s="15">
        <v>1</v>
      </c>
      <c r="E107" s="15">
        <v>0</v>
      </c>
      <c r="F107" s="15">
        <f t="shared" si="2"/>
        <v>0</v>
      </c>
      <c r="G107" s="15">
        <f t="shared" si="3"/>
        <v>0</v>
      </c>
    </row>
    <row r="108" spans="2:7" ht="12.75">
      <c r="B108" s="1" t="s">
        <v>112</v>
      </c>
      <c r="C108" s="15">
        <v>68</v>
      </c>
      <c r="D108" s="15">
        <v>1</v>
      </c>
      <c r="E108" s="15">
        <v>200</v>
      </c>
      <c r="F108" s="15">
        <f t="shared" si="2"/>
        <v>200</v>
      </c>
      <c r="G108" s="15">
        <f t="shared" si="3"/>
        <v>229.99999999999997</v>
      </c>
    </row>
    <row r="109" spans="2:7" ht="12.75">
      <c r="B109" s="1" t="s">
        <v>157</v>
      </c>
      <c r="C109" s="15">
        <v>72</v>
      </c>
      <c r="D109" s="15">
        <v>1</v>
      </c>
      <c r="E109" s="15">
        <v>200</v>
      </c>
      <c r="F109" s="15">
        <f t="shared" si="2"/>
        <v>200</v>
      </c>
      <c r="G109" s="15">
        <f t="shared" si="3"/>
        <v>229.99999999999997</v>
      </c>
    </row>
    <row r="110" spans="2:7" ht="12.75">
      <c r="B110" s="1" t="s">
        <v>159</v>
      </c>
      <c r="C110" s="15">
        <v>68</v>
      </c>
      <c r="D110" s="15">
        <v>1</v>
      </c>
      <c r="E110" s="15">
        <v>95</v>
      </c>
      <c r="F110" s="15">
        <f t="shared" si="2"/>
        <v>95</v>
      </c>
      <c r="G110" s="15">
        <f t="shared" si="3"/>
        <v>109.24999999999999</v>
      </c>
    </row>
    <row r="111" spans="2:8" ht="12.75">
      <c r="B111" s="6" t="s">
        <v>158</v>
      </c>
      <c r="C111" s="15">
        <v>68</v>
      </c>
      <c r="D111" s="15">
        <v>1</v>
      </c>
      <c r="E111" s="15">
        <v>140</v>
      </c>
      <c r="F111" s="15">
        <f t="shared" si="2"/>
        <v>140</v>
      </c>
      <c r="G111" s="15">
        <f t="shared" si="3"/>
        <v>161</v>
      </c>
      <c r="H111" s="16">
        <f>SUM(G99:G111)</f>
        <v>1184.5</v>
      </c>
    </row>
    <row r="112" spans="6:7" ht="12.75">
      <c r="F112" s="15">
        <f t="shared" si="2"/>
        <v>0</v>
      </c>
      <c r="G112" s="15">
        <f t="shared" si="3"/>
        <v>0</v>
      </c>
    </row>
    <row r="113" spans="1:7" ht="12.75">
      <c r="A113" s="2" t="s">
        <v>114</v>
      </c>
      <c r="B113" s="6" t="s">
        <v>113</v>
      </c>
      <c r="C113" s="15">
        <v>48</v>
      </c>
      <c r="D113" s="15">
        <v>1</v>
      </c>
      <c r="E113" s="15">
        <v>45</v>
      </c>
      <c r="F113" s="15">
        <f t="shared" si="2"/>
        <v>45</v>
      </c>
      <c r="G113" s="15">
        <f t="shared" si="3"/>
        <v>51.74999999999999</v>
      </c>
    </row>
    <row r="114" spans="1:8" ht="12.75">
      <c r="A114" s="2" t="s">
        <v>82</v>
      </c>
      <c r="B114" s="6" t="s">
        <v>115</v>
      </c>
      <c r="C114" s="15">
        <v>52</v>
      </c>
      <c r="D114" s="15">
        <v>1</v>
      </c>
      <c r="E114" s="15">
        <v>65</v>
      </c>
      <c r="F114" s="15">
        <f t="shared" si="2"/>
        <v>65</v>
      </c>
      <c r="G114" s="15">
        <f t="shared" si="3"/>
        <v>74.75</v>
      </c>
      <c r="H114" s="16">
        <f>SUM(G113:G114)</f>
        <v>126.5</v>
      </c>
    </row>
    <row r="115" spans="6:7" ht="12.75">
      <c r="F115" s="15">
        <f t="shared" si="2"/>
        <v>0</v>
      </c>
      <c r="G115" s="15">
        <f t="shared" si="3"/>
        <v>0</v>
      </c>
    </row>
    <row r="116" spans="1:8" ht="12.75">
      <c r="A116" s="2" t="s">
        <v>161</v>
      </c>
      <c r="B116" s="6" t="s">
        <v>160</v>
      </c>
      <c r="C116" s="15">
        <v>64</v>
      </c>
      <c r="D116" s="15">
        <v>1</v>
      </c>
      <c r="E116" s="15">
        <v>220</v>
      </c>
      <c r="F116" s="15">
        <f t="shared" si="2"/>
        <v>220</v>
      </c>
      <c r="G116" s="15">
        <f t="shared" si="3"/>
        <v>252.99999999999997</v>
      </c>
      <c r="H116" s="16">
        <v>253</v>
      </c>
    </row>
    <row r="117" spans="6:7" ht="12.75">
      <c r="F117" s="15">
        <f t="shared" si="2"/>
        <v>0</v>
      </c>
      <c r="G117" s="15">
        <f t="shared" si="3"/>
        <v>0</v>
      </c>
    </row>
    <row r="118" spans="1:7" ht="12.75">
      <c r="A118" s="2" t="s">
        <v>164</v>
      </c>
      <c r="B118" s="1" t="s">
        <v>165</v>
      </c>
      <c r="C118" s="15">
        <v>56</v>
      </c>
      <c r="D118" s="15">
        <v>1</v>
      </c>
      <c r="E118" s="15">
        <v>170</v>
      </c>
      <c r="F118" s="15">
        <f t="shared" si="2"/>
        <v>170</v>
      </c>
      <c r="G118" s="15">
        <f t="shared" si="3"/>
        <v>195.49999999999997</v>
      </c>
    </row>
    <row r="119" spans="2:7" ht="12.75">
      <c r="B119" s="1" t="s">
        <v>166</v>
      </c>
      <c r="C119" s="15">
        <v>56</v>
      </c>
      <c r="D119" s="15">
        <v>1</v>
      </c>
      <c r="E119" s="15">
        <v>140</v>
      </c>
      <c r="F119" s="15">
        <f t="shared" si="2"/>
        <v>140</v>
      </c>
      <c r="G119" s="15">
        <f t="shared" si="3"/>
        <v>161</v>
      </c>
    </row>
    <row r="120" spans="2:7" ht="12.75">
      <c r="B120" s="1" t="s">
        <v>167</v>
      </c>
      <c r="C120" s="15">
        <v>56</v>
      </c>
      <c r="D120" s="15">
        <v>1</v>
      </c>
      <c r="E120" s="15">
        <v>120</v>
      </c>
      <c r="F120" s="15">
        <f t="shared" si="2"/>
        <v>120</v>
      </c>
      <c r="G120" s="15">
        <f t="shared" si="3"/>
        <v>138</v>
      </c>
    </row>
    <row r="121" spans="2:7" ht="12.75">
      <c r="B121" s="2" t="s">
        <v>168</v>
      </c>
      <c r="C121" s="15">
        <v>56</v>
      </c>
      <c r="D121" s="15">
        <v>1</v>
      </c>
      <c r="E121" s="15">
        <v>0</v>
      </c>
      <c r="F121" s="15">
        <f t="shared" si="2"/>
        <v>0</v>
      </c>
      <c r="G121" s="15">
        <f t="shared" si="3"/>
        <v>0</v>
      </c>
    </row>
    <row r="122" spans="2:7" ht="12.75">
      <c r="B122" s="1" t="s">
        <v>169</v>
      </c>
      <c r="C122" s="15">
        <v>56</v>
      </c>
      <c r="D122" s="15">
        <v>1</v>
      </c>
      <c r="E122" s="15">
        <v>75</v>
      </c>
      <c r="F122" s="15">
        <f t="shared" si="2"/>
        <v>75</v>
      </c>
      <c r="G122" s="15">
        <f t="shared" si="3"/>
        <v>86.25</v>
      </c>
    </row>
    <row r="123" spans="2:7" ht="12.75">
      <c r="B123" s="1" t="s">
        <v>170</v>
      </c>
      <c r="C123" s="15">
        <v>56</v>
      </c>
      <c r="D123" s="15">
        <v>4</v>
      </c>
      <c r="E123" s="15">
        <v>60</v>
      </c>
      <c r="F123" s="15">
        <f t="shared" si="2"/>
        <v>240</v>
      </c>
      <c r="G123" s="15">
        <f t="shared" si="3"/>
        <v>276</v>
      </c>
    </row>
    <row r="124" spans="2:7" ht="12.75">
      <c r="B124" s="1" t="s">
        <v>171</v>
      </c>
      <c r="C124" s="15">
        <v>56</v>
      </c>
      <c r="D124" s="15">
        <v>4</v>
      </c>
      <c r="E124" s="15">
        <v>127</v>
      </c>
      <c r="F124" s="15">
        <f t="shared" si="2"/>
        <v>508</v>
      </c>
      <c r="G124" s="15">
        <f t="shared" si="3"/>
        <v>584.1999999999999</v>
      </c>
    </row>
    <row r="125" spans="2:7" ht="12.75">
      <c r="B125" s="1" t="s">
        <v>172</v>
      </c>
      <c r="C125" s="15">
        <v>56</v>
      </c>
      <c r="D125" s="15">
        <v>1</v>
      </c>
      <c r="E125" s="15">
        <v>220</v>
      </c>
      <c r="F125" s="15">
        <f t="shared" si="2"/>
        <v>220</v>
      </c>
      <c r="G125" s="15">
        <f t="shared" si="3"/>
        <v>252.99999999999997</v>
      </c>
    </row>
    <row r="126" spans="2:7" ht="12.75">
      <c r="B126" s="1" t="s">
        <v>173</v>
      </c>
      <c r="C126" s="15">
        <v>56</v>
      </c>
      <c r="D126" s="15">
        <v>1</v>
      </c>
      <c r="E126" s="15">
        <v>280</v>
      </c>
      <c r="F126" s="15">
        <f t="shared" si="2"/>
        <v>280</v>
      </c>
      <c r="G126" s="15">
        <f t="shared" si="3"/>
        <v>322</v>
      </c>
    </row>
    <row r="127" spans="2:7" ht="12.75">
      <c r="B127" s="1" t="s">
        <v>174</v>
      </c>
      <c r="C127" s="15">
        <v>56</v>
      </c>
      <c r="D127" s="15">
        <v>1</v>
      </c>
      <c r="E127" s="15">
        <v>98</v>
      </c>
      <c r="F127" s="15">
        <f t="shared" si="2"/>
        <v>98</v>
      </c>
      <c r="G127" s="15">
        <f t="shared" si="3"/>
        <v>112.69999999999999</v>
      </c>
    </row>
    <row r="128" spans="2:7" ht="12.75">
      <c r="B128" s="2" t="s">
        <v>175</v>
      </c>
      <c r="C128" s="15">
        <v>56</v>
      </c>
      <c r="D128" s="15">
        <v>1</v>
      </c>
      <c r="E128" s="15">
        <v>0</v>
      </c>
      <c r="F128" s="15">
        <f t="shared" si="2"/>
        <v>0</v>
      </c>
      <c r="G128" s="15">
        <f t="shared" si="3"/>
        <v>0</v>
      </c>
    </row>
    <row r="129" spans="2:7" ht="12.75">
      <c r="B129" s="1" t="s">
        <v>176</v>
      </c>
      <c r="C129" s="15">
        <v>56</v>
      </c>
      <c r="D129" s="15">
        <v>1</v>
      </c>
      <c r="E129" s="15">
        <v>155</v>
      </c>
      <c r="F129" s="15">
        <f t="shared" si="2"/>
        <v>155</v>
      </c>
      <c r="G129" s="15">
        <f t="shared" si="3"/>
        <v>178.25</v>
      </c>
    </row>
    <row r="130" spans="2:9" ht="12.75">
      <c r="B130" s="2" t="s">
        <v>177</v>
      </c>
      <c r="C130" s="15">
        <v>56</v>
      </c>
      <c r="D130" s="15">
        <v>1</v>
      </c>
      <c r="E130" s="15">
        <v>0</v>
      </c>
      <c r="F130" s="15">
        <f t="shared" si="2"/>
        <v>0</v>
      </c>
      <c r="G130" s="15">
        <f t="shared" si="3"/>
        <v>0</v>
      </c>
      <c r="H130" s="17">
        <f>SUM(G118:G130)</f>
        <v>2306.8999999999996</v>
      </c>
      <c r="I130" s="2">
        <v>2300</v>
      </c>
    </row>
    <row r="131" spans="6:7" ht="12.75">
      <c r="F131" s="15">
        <f aca="true" t="shared" si="4" ref="F131:F194">D131*E131</f>
        <v>0</v>
      </c>
      <c r="G131" s="15">
        <f aca="true" t="shared" si="5" ref="G131:G194">(F131)*(1+15%)</f>
        <v>0</v>
      </c>
    </row>
    <row r="132" spans="1:8" ht="12.75">
      <c r="A132" s="2" t="s">
        <v>126</v>
      </c>
      <c r="B132" s="1" t="s">
        <v>125</v>
      </c>
      <c r="C132" s="15">
        <v>60</v>
      </c>
      <c r="D132" s="15">
        <v>1</v>
      </c>
      <c r="E132" s="15">
        <v>135</v>
      </c>
      <c r="F132" s="15">
        <f t="shared" si="4"/>
        <v>135</v>
      </c>
      <c r="G132" s="15">
        <f t="shared" si="5"/>
        <v>155.25</v>
      </c>
      <c r="H132" s="16">
        <v>155</v>
      </c>
    </row>
    <row r="133" spans="6:7" ht="12.75">
      <c r="F133" s="15">
        <f t="shared" si="4"/>
        <v>0</v>
      </c>
      <c r="G133" s="15">
        <f t="shared" si="5"/>
        <v>0</v>
      </c>
    </row>
    <row r="134" spans="1:7" ht="12.75">
      <c r="A134" s="2" t="s">
        <v>134</v>
      </c>
      <c r="B134" s="2" t="s">
        <v>128</v>
      </c>
      <c r="C134" s="15">
        <v>68</v>
      </c>
      <c r="D134" s="15">
        <v>1</v>
      </c>
      <c r="E134" s="15">
        <v>0</v>
      </c>
      <c r="F134" s="15">
        <f t="shared" si="4"/>
        <v>0</v>
      </c>
      <c r="G134" s="15">
        <f t="shared" si="5"/>
        <v>0</v>
      </c>
    </row>
    <row r="135" spans="2:7" ht="12.75">
      <c r="B135" s="2" t="s">
        <v>129</v>
      </c>
      <c r="C135" s="15">
        <v>68</v>
      </c>
      <c r="D135" s="15">
        <v>1</v>
      </c>
      <c r="E135" s="15">
        <v>0</v>
      </c>
      <c r="F135" s="15">
        <f t="shared" si="4"/>
        <v>0</v>
      </c>
      <c r="G135" s="15">
        <f t="shared" si="5"/>
        <v>0</v>
      </c>
    </row>
    <row r="136" spans="2:7" ht="12.75">
      <c r="B136" s="2" t="s">
        <v>130</v>
      </c>
      <c r="C136" s="15">
        <v>68</v>
      </c>
      <c r="D136" s="15">
        <v>1</v>
      </c>
      <c r="E136" s="15">
        <v>0</v>
      </c>
      <c r="F136" s="15">
        <f t="shared" si="4"/>
        <v>0</v>
      </c>
      <c r="G136" s="15">
        <f t="shared" si="5"/>
        <v>0</v>
      </c>
    </row>
    <row r="137" spans="2:7" ht="12.75">
      <c r="B137" s="2" t="s">
        <v>131</v>
      </c>
      <c r="C137" s="15">
        <v>68</v>
      </c>
      <c r="D137" s="15">
        <v>1</v>
      </c>
      <c r="E137" s="15">
        <v>0</v>
      </c>
      <c r="F137" s="15">
        <f t="shared" si="4"/>
        <v>0</v>
      </c>
      <c r="G137" s="15">
        <f t="shared" si="5"/>
        <v>0</v>
      </c>
    </row>
    <row r="138" spans="2:7" ht="12.75">
      <c r="B138" s="2" t="s">
        <v>132</v>
      </c>
      <c r="C138" s="15">
        <v>68</v>
      </c>
      <c r="D138" s="15">
        <v>1</v>
      </c>
      <c r="E138" s="15">
        <v>0</v>
      </c>
      <c r="F138" s="15">
        <f t="shared" si="4"/>
        <v>0</v>
      </c>
      <c r="G138" s="15">
        <f t="shared" si="5"/>
        <v>0</v>
      </c>
    </row>
    <row r="139" spans="2:8" ht="12.75">
      <c r="B139" s="1" t="s">
        <v>133</v>
      </c>
      <c r="C139" s="15">
        <v>68</v>
      </c>
      <c r="D139" s="15">
        <v>2</v>
      </c>
      <c r="E139" s="15">
        <v>78</v>
      </c>
      <c r="F139" s="15">
        <f t="shared" si="4"/>
        <v>156</v>
      </c>
      <c r="G139" s="15">
        <f t="shared" si="5"/>
        <v>179.39999999999998</v>
      </c>
      <c r="H139" s="16">
        <v>179</v>
      </c>
    </row>
    <row r="140" spans="6:7" ht="12.75">
      <c r="F140" s="15">
        <f t="shared" si="4"/>
        <v>0</v>
      </c>
      <c r="G140" s="15">
        <f t="shared" si="5"/>
        <v>0</v>
      </c>
    </row>
    <row r="141" spans="1:7" ht="12.75">
      <c r="A141" s="2" t="s">
        <v>136</v>
      </c>
      <c r="B141" s="2" t="s">
        <v>135</v>
      </c>
      <c r="C141" s="15">
        <v>64</v>
      </c>
      <c r="D141" s="15">
        <v>1</v>
      </c>
      <c r="E141" s="15">
        <v>0</v>
      </c>
      <c r="F141" s="15">
        <f t="shared" si="4"/>
        <v>0</v>
      </c>
      <c r="G141" s="15">
        <f t="shared" si="5"/>
        <v>0</v>
      </c>
    </row>
    <row r="142" spans="2:7" ht="12.75">
      <c r="B142" s="2" t="s">
        <v>137</v>
      </c>
      <c r="C142" s="15">
        <v>64</v>
      </c>
      <c r="D142" s="15">
        <v>1</v>
      </c>
      <c r="E142" s="15">
        <v>0</v>
      </c>
      <c r="F142" s="15">
        <f t="shared" si="4"/>
        <v>0</v>
      </c>
      <c r="G142" s="15">
        <f t="shared" si="5"/>
        <v>0</v>
      </c>
    </row>
    <row r="143" spans="2:8" ht="12.75">
      <c r="B143" s="1" t="s">
        <v>138</v>
      </c>
      <c r="C143" s="15">
        <v>64</v>
      </c>
      <c r="D143" s="15">
        <v>1</v>
      </c>
      <c r="E143" s="15">
        <v>70</v>
      </c>
      <c r="F143" s="15">
        <f t="shared" si="4"/>
        <v>70</v>
      </c>
      <c r="G143" s="15">
        <f t="shared" si="5"/>
        <v>80.5</v>
      </c>
      <c r="H143" s="16">
        <v>80.5</v>
      </c>
    </row>
    <row r="144" spans="6:7" ht="12.75">
      <c r="F144" s="15">
        <f t="shared" si="4"/>
        <v>0</v>
      </c>
      <c r="G144" s="15">
        <f t="shared" si="5"/>
        <v>0</v>
      </c>
    </row>
    <row r="145" spans="1:7" ht="12.75">
      <c r="A145" s="2" t="s">
        <v>145</v>
      </c>
      <c r="B145" s="1" t="s">
        <v>139</v>
      </c>
      <c r="C145" s="15" t="s">
        <v>144</v>
      </c>
      <c r="D145" s="15">
        <v>1</v>
      </c>
      <c r="E145" s="15">
        <v>215</v>
      </c>
      <c r="F145" s="15">
        <f t="shared" si="4"/>
        <v>215</v>
      </c>
      <c r="G145" s="15">
        <f t="shared" si="5"/>
        <v>247.24999999999997</v>
      </c>
    </row>
    <row r="146" spans="2:7" ht="12.75">
      <c r="B146" s="1" t="s">
        <v>140</v>
      </c>
      <c r="C146" s="15">
        <v>60</v>
      </c>
      <c r="D146" s="15">
        <v>1</v>
      </c>
      <c r="E146" s="15">
        <v>160</v>
      </c>
      <c r="F146" s="15">
        <f t="shared" si="4"/>
        <v>160</v>
      </c>
      <c r="G146" s="15">
        <f t="shared" si="5"/>
        <v>184</v>
      </c>
    </row>
    <row r="147" spans="2:7" ht="12.75">
      <c r="B147" s="1" t="s">
        <v>141</v>
      </c>
      <c r="C147" s="15">
        <v>60</v>
      </c>
      <c r="D147" s="15">
        <v>1</v>
      </c>
      <c r="E147" s="15">
        <v>135</v>
      </c>
      <c r="F147" s="15">
        <f t="shared" si="4"/>
        <v>135</v>
      </c>
      <c r="G147" s="15">
        <f t="shared" si="5"/>
        <v>155.25</v>
      </c>
    </row>
    <row r="148" spans="2:7" ht="12.75">
      <c r="B148" s="1" t="s">
        <v>142</v>
      </c>
      <c r="C148" s="15">
        <v>60</v>
      </c>
      <c r="D148" s="15">
        <v>1</v>
      </c>
      <c r="E148" s="15">
        <v>130</v>
      </c>
      <c r="F148" s="15">
        <f t="shared" si="4"/>
        <v>130</v>
      </c>
      <c r="G148" s="15">
        <f t="shared" si="5"/>
        <v>149.5</v>
      </c>
    </row>
    <row r="149" spans="2:7" ht="12.75">
      <c r="B149" s="1" t="s">
        <v>143</v>
      </c>
      <c r="C149" s="15">
        <v>60</v>
      </c>
      <c r="D149" s="15">
        <v>1</v>
      </c>
      <c r="E149" s="15">
        <v>95</v>
      </c>
      <c r="F149" s="15">
        <f t="shared" si="4"/>
        <v>95</v>
      </c>
      <c r="G149" s="15">
        <f t="shared" si="5"/>
        <v>109.24999999999999</v>
      </c>
    </row>
    <row r="150" spans="2:8" ht="12.75">
      <c r="B150" s="6" t="s">
        <v>197</v>
      </c>
      <c r="C150" s="15">
        <v>72</v>
      </c>
      <c r="D150" s="15">
        <v>1</v>
      </c>
      <c r="E150" s="15">
        <v>120</v>
      </c>
      <c r="F150" s="15">
        <f t="shared" si="4"/>
        <v>120</v>
      </c>
      <c r="G150" s="15">
        <f t="shared" si="5"/>
        <v>138</v>
      </c>
      <c r="H150" s="17">
        <f>SUM(G145:G150)</f>
        <v>983.25</v>
      </c>
    </row>
    <row r="151" spans="6:7" ht="12.75">
      <c r="F151" s="15">
        <f t="shared" si="4"/>
        <v>0</v>
      </c>
      <c r="G151" s="15">
        <f t="shared" si="5"/>
        <v>0</v>
      </c>
    </row>
    <row r="152" spans="1:7" ht="12.75">
      <c r="A152" s="2" t="s">
        <v>116</v>
      </c>
      <c r="B152" s="1" t="s">
        <v>156</v>
      </c>
      <c r="C152" s="15">
        <v>72</v>
      </c>
      <c r="D152" s="15">
        <v>1</v>
      </c>
      <c r="E152" s="15">
        <v>155</v>
      </c>
      <c r="F152" s="15">
        <f t="shared" si="4"/>
        <v>155</v>
      </c>
      <c r="G152" s="15">
        <f t="shared" si="5"/>
        <v>178.25</v>
      </c>
    </row>
    <row r="153" spans="2:7" ht="12.75">
      <c r="B153" s="2" t="s">
        <v>146</v>
      </c>
      <c r="C153" s="15">
        <v>56</v>
      </c>
      <c r="D153" s="15">
        <v>1</v>
      </c>
      <c r="E153" s="15">
        <v>0</v>
      </c>
      <c r="F153" s="15">
        <f t="shared" si="4"/>
        <v>0</v>
      </c>
      <c r="G153" s="15">
        <f t="shared" si="5"/>
        <v>0</v>
      </c>
    </row>
    <row r="154" spans="2:7" ht="12.75">
      <c r="B154" s="1" t="s">
        <v>147</v>
      </c>
      <c r="C154" s="15">
        <v>56</v>
      </c>
      <c r="D154" s="15">
        <v>1</v>
      </c>
      <c r="E154" s="15">
        <v>120</v>
      </c>
      <c r="F154" s="15">
        <f t="shared" si="4"/>
        <v>120</v>
      </c>
      <c r="G154" s="15">
        <f t="shared" si="5"/>
        <v>138</v>
      </c>
    </row>
    <row r="155" spans="2:7" ht="12.75">
      <c r="B155" s="1" t="s">
        <v>148</v>
      </c>
      <c r="C155" s="15">
        <v>52</v>
      </c>
      <c r="D155" s="15">
        <v>1</v>
      </c>
      <c r="E155" s="15">
        <v>120</v>
      </c>
      <c r="F155" s="15">
        <f t="shared" si="4"/>
        <v>120</v>
      </c>
      <c r="G155" s="15">
        <f t="shared" si="5"/>
        <v>138</v>
      </c>
    </row>
    <row r="156" spans="2:7" ht="12.75">
      <c r="B156" s="1" t="s">
        <v>149</v>
      </c>
      <c r="C156" s="15">
        <v>52</v>
      </c>
      <c r="D156" s="15">
        <v>1</v>
      </c>
      <c r="E156" s="15">
        <v>135</v>
      </c>
      <c r="F156" s="15">
        <f t="shared" si="4"/>
        <v>135</v>
      </c>
      <c r="G156" s="15">
        <f t="shared" si="5"/>
        <v>155.25</v>
      </c>
    </row>
    <row r="157" spans="2:7" ht="12.75">
      <c r="B157" s="1" t="s">
        <v>150</v>
      </c>
      <c r="C157" s="15">
        <v>56</v>
      </c>
      <c r="D157" s="15">
        <v>1</v>
      </c>
      <c r="E157" s="15">
        <v>200</v>
      </c>
      <c r="F157" s="15">
        <f t="shared" si="4"/>
        <v>200</v>
      </c>
      <c r="G157" s="15">
        <f t="shared" si="5"/>
        <v>229.99999999999997</v>
      </c>
    </row>
    <row r="158" spans="2:7" ht="12.75">
      <c r="B158" s="1" t="s">
        <v>151</v>
      </c>
      <c r="C158" s="15">
        <v>52</v>
      </c>
      <c r="D158" s="15">
        <v>1</v>
      </c>
      <c r="E158" s="15">
        <v>125</v>
      </c>
      <c r="F158" s="15">
        <f t="shared" si="4"/>
        <v>125</v>
      </c>
      <c r="G158" s="15">
        <f t="shared" si="5"/>
        <v>143.75</v>
      </c>
    </row>
    <row r="159" spans="2:7" ht="12.75">
      <c r="B159" s="1" t="s">
        <v>152</v>
      </c>
      <c r="C159" s="15">
        <v>52</v>
      </c>
      <c r="D159" s="15">
        <v>1</v>
      </c>
      <c r="E159" s="15">
        <v>120</v>
      </c>
      <c r="F159" s="15">
        <f t="shared" si="4"/>
        <v>120</v>
      </c>
      <c r="G159" s="15">
        <f t="shared" si="5"/>
        <v>138</v>
      </c>
    </row>
    <row r="160" spans="2:7" ht="12.75">
      <c r="B160" s="2" t="s">
        <v>153</v>
      </c>
      <c r="C160" s="15">
        <v>52</v>
      </c>
      <c r="D160" s="15">
        <v>1</v>
      </c>
      <c r="E160" s="15">
        <v>0</v>
      </c>
      <c r="F160" s="15">
        <f t="shared" si="4"/>
        <v>0</v>
      </c>
      <c r="G160" s="15">
        <f t="shared" si="5"/>
        <v>0</v>
      </c>
    </row>
    <row r="161" spans="2:7" ht="12.75">
      <c r="B161" s="2" t="s">
        <v>155</v>
      </c>
      <c r="C161" s="15">
        <v>52</v>
      </c>
      <c r="D161" s="15">
        <v>2</v>
      </c>
      <c r="E161" s="15">
        <v>0</v>
      </c>
      <c r="F161" s="15">
        <f t="shared" si="4"/>
        <v>0</v>
      </c>
      <c r="G161" s="15">
        <f t="shared" si="5"/>
        <v>0</v>
      </c>
    </row>
    <row r="162" spans="2:7" ht="12.75">
      <c r="B162" s="1" t="s">
        <v>154</v>
      </c>
      <c r="C162" s="15">
        <v>52</v>
      </c>
      <c r="D162" s="15">
        <v>1</v>
      </c>
      <c r="E162" s="15">
        <v>73</v>
      </c>
      <c r="F162" s="15">
        <f t="shared" si="4"/>
        <v>73</v>
      </c>
      <c r="G162" s="15">
        <f t="shared" si="5"/>
        <v>83.94999999999999</v>
      </c>
    </row>
    <row r="163" spans="2:7" ht="12.75">
      <c r="B163" s="1" t="s">
        <v>117</v>
      </c>
      <c r="C163" s="15">
        <v>68</v>
      </c>
      <c r="D163" s="15">
        <v>1</v>
      </c>
      <c r="E163" s="15">
        <v>130</v>
      </c>
      <c r="F163" s="15">
        <f t="shared" si="4"/>
        <v>130</v>
      </c>
      <c r="G163" s="15">
        <f t="shared" si="5"/>
        <v>149.5</v>
      </c>
    </row>
    <row r="164" spans="2:7" ht="12.75">
      <c r="B164" s="2" t="s">
        <v>118</v>
      </c>
      <c r="C164" s="15">
        <v>68</v>
      </c>
      <c r="D164" s="15">
        <v>1</v>
      </c>
      <c r="E164" s="15">
        <v>0</v>
      </c>
      <c r="F164" s="15">
        <f t="shared" si="4"/>
        <v>0</v>
      </c>
      <c r="G164" s="15">
        <f t="shared" si="5"/>
        <v>0</v>
      </c>
    </row>
    <row r="165" spans="2:7" ht="12.75">
      <c r="B165" s="1" t="s">
        <v>119</v>
      </c>
      <c r="C165" s="15">
        <v>72</v>
      </c>
      <c r="D165" s="15">
        <v>1</v>
      </c>
      <c r="E165" s="15">
        <v>160</v>
      </c>
      <c r="F165" s="15">
        <f t="shared" si="4"/>
        <v>160</v>
      </c>
      <c r="G165" s="15">
        <f t="shared" si="5"/>
        <v>184</v>
      </c>
    </row>
    <row r="166" spans="2:7" ht="12.75">
      <c r="B166" s="1" t="s">
        <v>120</v>
      </c>
      <c r="C166" s="15">
        <v>72</v>
      </c>
      <c r="D166" s="15">
        <v>1</v>
      </c>
      <c r="E166" s="15">
        <v>140</v>
      </c>
      <c r="F166" s="15">
        <f t="shared" si="4"/>
        <v>140</v>
      </c>
      <c r="G166" s="15">
        <f t="shared" si="5"/>
        <v>161</v>
      </c>
    </row>
    <row r="167" spans="2:7" ht="12.75">
      <c r="B167" s="2" t="s">
        <v>121</v>
      </c>
      <c r="C167" s="15">
        <v>68</v>
      </c>
      <c r="D167" s="15">
        <v>1</v>
      </c>
      <c r="E167" s="15">
        <v>0</v>
      </c>
      <c r="F167" s="15">
        <f t="shared" si="4"/>
        <v>0</v>
      </c>
      <c r="G167" s="15">
        <f t="shared" si="5"/>
        <v>0</v>
      </c>
    </row>
    <row r="168" spans="2:7" ht="12.75">
      <c r="B168" s="1" t="s">
        <v>122</v>
      </c>
      <c r="C168" s="15">
        <v>72</v>
      </c>
      <c r="D168" s="15">
        <v>1</v>
      </c>
      <c r="E168" s="15">
        <v>120</v>
      </c>
      <c r="F168" s="15">
        <f t="shared" si="4"/>
        <v>120</v>
      </c>
      <c r="G168" s="15">
        <f t="shared" si="5"/>
        <v>138</v>
      </c>
    </row>
    <row r="169" spans="2:7" ht="12.75">
      <c r="B169" s="1" t="s">
        <v>123</v>
      </c>
      <c r="C169" s="15">
        <v>68</v>
      </c>
      <c r="D169" s="15">
        <v>1</v>
      </c>
      <c r="E169" s="15">
        <v>150</v>
      </c>
      <c r="F169" s="15">
        <f t="shared" si="4"/>
        <v>150</v>
      </c>
      <c r="G169" s="15">
        <f t="shared" si="5"/>
        <v>172.5</v>
      </c>
    </row>
    <row r="170" spans="2:8" ht="12.75">
      <c r="B170" s="1" t="s">
        <v>124</v>
      </c>
      <c r="C170" s="15">
        <v>68</v>
      </c>
      <c r="D170" s="15">
        <v>1</v>
      </c>
      <c r="E170" s="15">
        <v>140</v>
      </c>
      <c r="F170" s="15">
        <f t="shared" si="4"/>
        <v>140</v>
      </c>
      <c r="G170" s="15">
        <f t="shared" si="5"/>
        <v>161</v>
      </c>
      <c r="H170" s="17">
        <f>SUM(G152:G170)</f>
        <v>2171.2</v>
      </c>
    </row>
    <row r="171" spans="6:7" ht="12.75">
      <c r="F171" s="15">
        <f t="shared" si="4"/>
        <v>0</v>
      </c>
      <c r="G171" s="15">
        <f t="shared" si="5"/>
        <v>0</v>
      </c>
    </row>
    <row r="172" spans="1:7" ht="12.75">
      <c r="A172" s="2" t="s">
        <v>188</v>
      </c>
      <c r="B172" s="2" t="s">
        <v>189</v>
      </c>
      <c r="C172" s="15">
        <v>56</v>
      </c>
      <c r="D172" s="15">
        <v>1</v>
      </c>
      <c r="E172" s="15">
        <v>0</v>
      </c>
      <c r="F172" s="15">
        <f t="shared" si="4"/>
        <v>0</v>
      </c>
      <c r="G172" s="15">
        <f t="shared" si="5"/>
        <v>0</v>
      </c>
    </row>
    <row r="173" spans="2:7" ht="12.75">
      <c r="B173" s="1" t="s">
        <v>178</v>
      </c>
      <c r="C173" s="15">
        <v>56</v>
      </c>
      <c r="D173" s="15">
        <v>1</v>
      </c>
      <c r="E173" s="15">
        <v>140</v>
      </c>
      <c r="F173" s="15">
        <f t="shared" si="4"/>
        <v>140</v>
      </c>
      <c r="G173" s="15">
        <f t="shared" si="5"/>
        <v>161</v>
      </c>
    </row>
    <row r="174" spans="2:7" ht="12.75">
      <c r="B174" s="2" t="s">
        <v>179</v>
      </c>
      <c r="C174" s="15">
        <v>56</v>
      </c>
      <c r="D174" s="15">
        <v>1</v>
      </c>
      <c r="E174" s="15">
        <v>0</v>
      </c>
      <c r="F174" s="15">
        <f t="shared" si="4"/>
        <v>0</v>
      </c>
      <c r="G174" s="15">
        <f t="shared" si="5"/>
        <v>0</v>
      </c>
    </row>
    <row r="175" spans="2:7" ht="12.75">
      <c r="B175" s="1" t="s">
        <v>180</v>
      </c>
      <c r="C175" s="15">
        <v>56</v>
      </c>
      <c r="D175" s="15">
        <v>1</v>
      </c>
      <c r="E175" s="15">
        <v>98</v>
      </c>
      <c r="F175" s="15">
        <f t="shared" si="4"/>
        <v>98</v>
      </c>
      <c r="G175" s="15">
        <f t="shared" si="5"/>
        <v>112.69999999999999</v>
      </c>
    </row>
    <row r="176" spans="2:7" ht="12.75">
      <c r="B176" s="1" t="s">
        <v>181</v>
      </c>
      <c r="C176" s="15">
        <v>56</v>
      </c>
      <c r="D176" s="15">
        <v>1</v>
      </c>
      <c r="E176" s="15">
        <v>70</v>
      </c>
      <c r="F176" s="15">
        <f t="shared" si="4"/>
        <v>70</v>
      </c>
      <c r="G176" s="15">
        <f t="shared" si="5"/>
        <v>80.5</v>
      </c>
    </row>
    <row r="177" spans="2:7" ht="12.75">
      <c r="B177" s="1" t="s">
        <v>182</v>
      </c>
      <c r="C177" s="15">
        <v>56</v>
      </c>
      <c r="D177" s="15">
        <v>2</v>
      </c>
      <c r="E177" s="15">
        <v>48</v>
      </c>
      <c r="F177" s="15">
        <f t="shared" si="4"/>
        <v>96</v>
      </c>
      <c r="G177" s="15">
        <f t="shared" si="5"/>
        <v>110.39999999999999</v>
      </c>
    </row>
    <row r="178" spans="2:7" ht="12.75">
      <c r="B178" s="2" t="s">
        <v>190</v>
      </c>
      <c r="C178" s="15">
        <v>56</v>
      </c>
      <c r="D178" s="15">
        <v>5</v>
      </c>
      <c r="E178" s="15">
        <v>0</v>
      </c>
      <c r="F178" s="15">
        <f t="shared" si="4"/>
        <v>0</v>
      </c>
      <c r="G178" s="15">
        <f t="shared" si="5"/>
        <v>0</v>
      </c>
    </row>
    <row r="179" spans="2:7" ht="12.75">
      <c r="B179" s="2" t="s">
        <v>183</v>
      </c>
      <c r="C179" s="15">
        <v>56</v>
      </c>
      <c r="D179" s="15">
        <v>1</v>
      </c>
      <c r="E179" s="15">
        <v>0</v>
      </c>
      <c r="F179" s="15">
        <f t="shared" si="4"/>
        <v>0</v>
      </c>
      <c r="G179" s="15">
        <f t="shared" si="5"/>
        <v>0</v>
      </c>
    </row>
    <row r="180" spans="2:7" ht="12.75">
      <c r="B180" s="1" t="s">
        <v>184</v>
      </c>
      <c r="C180" s="15">
        <v>56</v>
      </c>
      <c r="D180" s="15">
        <v>1</v>
      </c>
      <c r="E180" s="15">
        <v>160</v>
      </c>
      <c r="F180" s="15">
        <f t="shared" si="4"/>
        <v>160</v>
      </c>
      <c r="G180" s="15">
        <f t="shared" si="5"/>
        <v>184</v>
      </c>
    </row>
    <row r="181" spans="2:7" ht="12.75">
      <c r="B181" s="1" t="s">
        <v>187</v>
      </c>
      <c r="C181" s="15">
        <v>56</v>
      </c>
      <c r="D181" s="15">
        <v>1</v>
      </c>
      <c r="E181" s="15">
        <v>530</v>
      </c>
      <c r="F181" s="15">
        <f t="shared" si="4"/>
        <v>530</v>
      </c>
      <c r="G181" s="15">
        <f t="shared" si="5"/>
        <v>609.5</v>
      </c>
    </row>
    <row r="182" spans="2:7" ht="16.5" customHeight="1">
      <c r="B182" s="1" t="s">
        <v>185</v>
      </c>
      <c r="C182" s="15">
        <v>60</v>
      </c>
      <c r="D182" s="15">
        <v>1</v>
      </c>
      <c r="E182" s="15">
        <v>115</v>
      </c>
      <c r="F182" s="15">
        <f t="shared" si="4"/>
        <v>115</v>
      </c>
      <c r="G182" s="15">
        <f t="shared" si="5"/>
        <v>132.25</v>
      </c>
    </row>
    <row r="183" spans="2:8" ht="12.75">
      <c r="B183" s="2" t="s">
        <v>186</v>
      </c>
      <c r="C183" s="15">
        <v>56</v>
      </c>
      <c r="D183" s="15">
        <v>1</v>
      </c>
      <c r="E183" s="15">
        <v>0</v>
      </c>
      <c r="F183" s="15">
        <f t="shared" si="4"/>
        <v>0</v>
      </c>
      <c r="G183" s="15">
        <f t="shared" si="5"/>
        <v>0</v>
      </c>
      <c r="H183" s="16">
        <v>1189</v>
      </c>
    </row>
    <row r="184" spans="6:7" ht="12.75">
      <c r="F184" s="15">
        <f t="shared" si="4"/>
        <v>0</v>
      </c>
      <c r="G184" s="15">
        <f t="shared" si="5"/>
        <v>0</v>
      </c>
    </row>
    <row r="185" spans="1:7" ht="12.75">
      <c r="A185" s="2" t="s">
        <v>19</v>
      </c>
      <c r="B185" s="1" t="s">
        <v>194</v>
      </c>
      <c r="C185" s="15">
        <v>36</v>
      </c>
      <c r="D185" s="15">
        <v>1</v>
      </c>
      <c r="E185" s="15">
        <v>180</v>
      </c>
      <c r="F185" s="15">
        <f t="shared" si="4"/>
        <v>180</v>
      </c>
      <c r="G185" s="15">
        <f t="shared" si="5"/>
        <v>206.99999999999997</v>
      </c>
    </row>
    <row r="186" spans="1:7" ht="12.75">
      <c r="A186" s="2" t="s">
        <v>22</v>
      </c>
      <c r="B186" s="1" t="s">
        <v>192</v>
      </c>
      <c r="C186" s="15">
        <v>60</v>
      </c>
      <c r="D186" s="15">
        <v>2</v>
      </c>
      <c r="E186" s="15">
        <v>100</v>
      </c>
      <c r="F186" s="15">
        <f t="shared" si="4"/>
        <v>200</v>
      </c>
      <c r="G186" s="15">
        <f t="shared" si="5"/>
        <v>229.99999999999997</v>
      </c>
    </row>
    <row r="187" spans="2:8" ht="12.75">
      <c r="B187" s="1" t="s">
        <v>193</v>
      </c>
      <c r="C187" s="15">
        <v>64</v>
      </c>
      <c r="D187" s="15">
        <v>1</v>
      </c>
      <c r="E187" s="15">
        <v>95</v>
      </c>
      <c r="F187" s="15">
        <f t="shared" si="4"/>
        <v>95</v>
      </c>
      <c r="G187" s="15">
        <f t="shared" si="5"/>
        <v>109.24999999999999</v>
      </c>
      <c r="H187" s="17">
        <f>SUM(G185:G187)</f>
        <v>546.2499999999999</v>
      </c>
    </row>
    <row r="188" spans="6:7" ht="12.75">
      <c r="F188" s="15">
        <f t="shared" si="4"/>
        <v>0</v>
      </c>
      <c r="G188" s="15">
        <f t="shared" si="5"/>
        <v>0</v>
      </c>
    </row>
    <row r="189" spans="1:8" ht="12.75">
      <c r="A189" s="2" t="s">
        <v>196</v>
      </c>
      <c r="B189" s="1" t="s">
        <v>195</v>
      </c>
      <c r="C189" s="15">
        <v>64</v>
      </c>
      <c r="D189" s="15">
        <v>1</v>
      </c>
      <c r="E189" s="15">
        <v>200</v>
      </c>
      <c r="F189" s="15">
        <f t="shared" si="4"/>
        <v>200</v>
      </c>
      <c r="G189" s="15">
        <f t="shared" si="5"/>
        <v>229.99999999999997</v>
      </c>
      <c r="H189" s="16">
        <v>230</v>
      </c>
    </row>
    <row r="190" spans="6:7" ht="12.75">
      <c r="F190" s="15">
        <f t="shared" si="4"/>
        <v>0</v>
      </c>
      <c r="G190" s="15">
        <f t="shared" si="5"/>
        <v>0</v>
      </c>
    </row>
    <row r="191" spans="1:7" ht="12.75">
      <c r="A191" s="2" t="s">
        <v>199</v>
      </c>
      <c r="B191" s="5" t="s">
        <v>198</v>
      </c>
      <c r="C191" s="15">
        <v>0</v>
      </c>
      <c r="D191" s="15">
        <v>1</v>
      </c>
      <c r="E191" s="15">
        <v>0</v>
      </c>
      <c r="F191" s="15">
        <f t="shared" si="4"/>
        <v>0</v>
      </c>
      <c r="G191" s="15">
        <f t="shared" si="5"/>
        <v>0</v>
      </c>
    </row>
    <row r="192" spans="2:7" ht="12.75">
      <c r="B192" s="4" t="s">
        <v>200</v>
      </c>
      <c r="C192" s="15">
        <v>64</v>
      </c>
      <c r="D192" s="15">
        <v>1</v>
      </c>
      <c r="E192" s="15">
        <v>0</v>
      </c>
      <c r="F192" s="15">
        <f t="shared" si="4"/>
        <v>0</v>
      </c>
      <c r="G192" s="15">
        <f t="shared" si="5"/>
        <v>0</v>
      </c>
    </row>
    <row r="193" spans="6:7" ht="12.75">
      <c r="F193" s="15">
        <f t="shared" si="4"/>
        <v>0</v>
      </c>
      <c r="G193" s="15">
        <f t="shared" si="5"/>
        <v>0</v>
      </c>
    </row>
    <row r="194" spans="1:7" ht="12.75">
      <c r="A194" s="2" t="s">
        <v>204</v>
      </c>
      <c r="B194" s="2" t="s">
        <v>201</v>
      </c>
      <c r="C194" s="15">
        <v>60</v>
      </c>
      <c r="D194" s="15">
        <v>1</v>
      </c>
      <c r="E194" s="15">
        <v>0</v>
      </c>
      <c r="F194" s="15">
        <f t="shared" si="4"/>
        <v>0</v>
      </c>
      <c r="G194" s="15">
        <f t="shared" si="5"/>
        <v>0</v>
      </c>
    </row>
    <row r="195" spans="2:7" ht="12.75">
      <c r="B195" s="1" t="s">
        <v>202</v>
      </c>
      <c r="C195" s="15">
        <v>60</v>
      </c>
      <c r="D195" s="15">
        <v>1</v>
      </c>
      <c r="E195" s="15">
        <v>150</v>
      </c>
      <c r="F195" s="15">
        <f aca="true" t="shared" si="6" ref="F195:F229">D195*E195</f>
        <v>150</v>
      </c>
      <c r="G195" s="15">
        <f aca="true" t="shared" si="7" ref="G195:G229">(F195)*(1+15%)</f>
        <v>172.5</v>
      </c>
    </row>
    <row r="196" spans="2:8" ht="12.75">
      <c r="B196" s="1" t="s">
        <v>203</v>
      </c>
      <c r="C196" s="15">
        <v>60</v>
      </c>
      <c r="D196" s="15">
        <v>1</v>
      </c>
      <c r="E196" s="15">
        <v>160</v>
      </c>
      <c r="F196" s="15">
        <f t="shared" si="6"/>
        <v>160</v>
      </c>
      <c r="G196" s="15">
        <f t="shared" si="7"/>
        <v>184</v>
      </c>
      <c r="H196" s="16">
        <f>SUM(G195:G196)</f>
        <v>356.5</v>
      </c>
    </row>
    <row r="197" spans="6:7" ht="12.75">
      <c r="F197" s="15">
        <f t="shared" si="6"/>
        <v>0</v>
      </c>
      <c r="G197" s="15">
        <f t="shared" si="7"/>
        <v>0</v>
      </c>
    </row>
    <row r="198" spans="1:7" ht="12.75">
      <c r="A198" s="2" t="s">
        <v>31</v>
      </c>
      <c r="B198" s="2" t="s">
        <v>205</v>
      </c>
      <c r="C198" s="15">
        <v>0</v>
      </c>
      <c r="D198" s="15">
        <v>1</v>
      </c>
      <c r="E198" s="15">
        <v>0</v>
      </c>
      <c r="F198" s="15">
        <f t="shared" si="6"/>
        <v>0</v>
      </c>
      <c r="G198" s="15">
        <f t="shared" si="7"/>
        <v>0</v>
      </c>
    </row>
    <row r="199" spans="1:7" ht="12.75">
      <c r="A199" s="2" t="s">
        <v>33</v>
      </c>
      <c r="B199" s="1" t="s">
        <v>209</v>
      </c>
      <c r="C199" s="15">
        <v>52</v>
      </c>
      <c r="D199" s="15">
        <v>1</v>
      </c>
      <c r="E199" s="15">
        <v>250</v>
      </c>
      <c r="F199" s="15">
        <f t="shared" si="6"/>
        <v>250</v>
      </c>
      <c r="G199" s="15">
        <f t="shared" si="7"/>
        <v>287.5</v>
      </c>
    </row>
    <row r="200" spans="2:7" ht="12.75">
      <c r="B200" s="2" t="s">
        <v>206</v>
      </c>
      <c r="C200" s="15">
        <v>52</v>
      </c>
      <c r="D200" s="15">
        <v>3</v>
      </c>
      <c r="E200" s="15">
        <v>0</v>
      </c>
      <c r="F200" s="15">
        <f t="shared" si="6"/>
        <v>0</v>
      </c>
      <c r="G200" s="15">
        <f t="shared" si="7"/>
        <v>0</v>
      </c>
    </row>
    <row r="201" spans="2:7" ht="12.75">
      <c r="B201" s="1" t="s">
        <v>207</v>
      </c>
      <c r="C201" s="15">
        <v>52</v>
      </c>
      <c r="D201" s="15">
        <v>1</v>
      </c>
      <c r="E201" s="15">
        <v>90</v>
      </c>
      <c r="F201" s="15">
        <f t="shared" si="6"/>
        <v>90</v>
      </c>
      <c r="G201" s="15">
        <f t="shared" si="7"/>
        <v>103.49999999999999</v>
      </c>
    </row>
    <row r="202" spans="2:7" ht="12.75">
      <c r="B202" s="1" t="s">
        <v>208</v>
      </c>
      <c r="C202" s="15">
        <v>52</v>
      </c>
      <c r="D202" s="15">
        <v>1</v>
      </c>
      <c r="E202" s="15">
        <v>98</v>
      </c>
      <c r="F202" s="15">
        <f t="shared" si="6"/>
        <v>98</v>
      </c>
      <c r="G202" s="15">
        <f t="shared" si="7"/>
        <v>112.69999999999999</v>
      </c>
    </row>
    <row r="203" spans="2:7" ht="12.75">
      <c r="B203" s="1" t="s">
        <v>32</v>
      </c>
      <c r="C203" s="15">
        <v>44.48</v>
      </c>
      <c r="D203" s="15">
        <v>10</v>
      </c>
      <c r="E203" s="15">
        <v>45</v>
      </c>
      <c r="F203" s="15">
        <f t="shared" si="6"/>
        <v>450</v>
      </c>
      <c r="G203" s="15">
        <f t="shared" si="7"/>
        <v>517.5</v>
      </c>
    </row>
    <row r="204" spans="2:7" ht="12.75">
      <c r="B204" s="2" t="s">
        <v>34</v>
      </c>
      <c r="C204" s="15">
        <v>52</v>
      </c>
      <c r="D204" s="15">
        <v>2</v>
      </c>
      <c r="E204" s="15">
        <v>0</v>
      </c>
      <c r="F204" s="15">
        <f t="shared" si="6"/>
        <v>0</v>
      </c>
      <c r="G204" s="15">
        <f t="shared" si="7"/>
        <v>0</v>
      </c>
    </row>
    <row r="205" spans="2:8" ht="12.75">
      <c r="B205" s="1" t="s">
        <v>35</v>
      </c>
      <c r="C205" s="15">
        <v>52</v>
      </c>
      <c r="D205" s="15">
        <v>1</v>
      </c>
      <c r="E205" s="15">
        <v>180</v>
      </c>
      <c r="F205" s="15">
        <f t="shared" si="6"/>
        <v>180</v>
      </c>
      <c r="G205" s="15">
        <f t="shared" si="7"/>
        <v>206.99999999999997</v>
      </c>
      <c r="H205" s="17">
        <f>SUM(G198:G205)</f>
        <v>1228.2</v>
      </c>
    </row>
    <row r="206" spans="6:7" ht="12.75">
      <c r="F206" s="15">
        <f t="shared" si="6"/>
        <v>0</v>
      </c>
      <c r="G206" s="15">
        <f t="shared" si="7"/>
        <v>0</v>
      </c>
    </row>
    <row r="207" spans="1:7" ht="12.75">
      <c r="A207" s="2" t="s">
        <v>211</v>
      </c>
      <c r="B207" s="1" t="s">
        <v>210</v>
      </c>
      <c r="C207" s="15">
        <v>52</v>
      </c>
      <c r="D207" s="15">
        <v>1</v>
      </c>
      <c r="E207" s="15">
        <v>90</v>
      </c>
      <c r="F207" s="15">
        <f t="shared" si="6"/>
        <v>90</v>
      </c>
      <c r="G207" s="15">
        <f t="shared" si="7"/>
        <v>103.49999999999999</v>
      </c>
    </row>
    <row r="208" spans="2:8" ht="12.75">
      <c r="B208" s="2" t="s">
        <v>212</v>
      </c>
      <c r="C208" s="15">
        <v>52</v>
      </c>
      <c r="D208" s="15">
        <v>1</v>
      </c>
      <c r="E208" s="15">
        <v>0</v>
      </c>
      <c r="F208" s="15">
        <f t="shared" si="6"/>
        <v>0</v>
      </c>
      <c r="G208" s="15">
        <f t="shared" si="7"/>
        <v>0</v>
      </c>
      <c r="H208" s="16">
        <v>103.5</v>
      </c>
    </row>
    <row r="209" spans="6:7" ht="12.75">
      <c r="F209" s="15">
        <f t="shared" si="6"/>
        <v>0</v>
      </c>
      <c r="G209" s="15">
        <f t="shared" si="7"/>
        <v>0</v>
      </c>
    </row>
    <row r="210" spans="1:7" ht="12.75">
      <c r="A210" s="2" t="s">
        <v>223</v>
      </c>
      <c r="B210" s="2" t="s">
        <v>213</v>
      </c>
      <c r="E210" s="15">
        <v>0</v>
      </c>
      <c r="F210" s="15">
        <f t="shared" si="6"/>
        <v>0</v>
      </c>
      <c r="G210" s="15">
        <f t="shared" si="7"/>
        <v>0</v>
      </c>
    </row>
    <row r="211" spans="2:7" ht="12.75">
      <c r="B211" s="1" t="s">
        <v>214</v>
      </c>
      <c r="C211" s="15">
        <v>60</v>
      </c>
      <c r="D211" s="15">
        <v>1</v>
      </c>
      <c r="E211" s="15">
        <v>160</v>
      </c>
      <c r="F211" s="15">
        <f t="shared" si="6"/>
        <v>160</v>
      </c>
      <c r="G211" s="15">
        <f t="shared" si="7"/>
        <v>184</v>
      </c>
    </row>
    <row r="212" spans="2:7" ht="12.75">
      <c r="B212" s="2" t="s">
        <v>215</v>
      </c>
      <c r="E212" s="15">
        <v>0</v>
      </c>
      <c r="F212" s="15">
        <f t="shared" si="6"/>
        <v>0</v>
      </c>
      <c r="G212" s="15">
        <f t="shared" si="7"/>
        <v>0</v>
      </c>
    </row>
    <row r="213" spans="2:7" ht="12.75">
      <c r="B213" s="2" t="s">
        <v>216</v>
      </c>
      <c r="E213" s="15">
        <v>0</v>
      </c>
      <c r="F213" s="15">
        <f t="shared" si="6"/>
        <v>0</v>
      </c>
      <c r="G213" s="15">
        <f t="shared" si="7"/>
        <v>0</v>
      </c>
    </row>
    <row r="214" spans="2:7" ht="12.75">
      <c r="B214" s="1" t="s">
        <v>217</v>
      </c>
      <c r="C214" s="15">
        <v>60</v>
      </c>
      <c r="D214" s="15">
        <v>1</v>
      </c>
      <c r="E214" s="15">
        <v>70</v>
      </c>
      <c r="F214" s="15">
        <f t="shared" si="6"/>
        <v>70</v>
      </c>
      <c r="G214" s="15">
        <f t="shared" si="7"/>
        <v>80.5</v>
      </c>
    </row>
    <row r="215" spans="2:7" ht="12.75">
      <c r="B215" s="1" t="s">
        <v>218</v>
      </c>
      <c r="C215" s="15">
        <v>60</v>
      </c>
      <c r="D215" s="15">
        <v>1</v>
      </c>
      <c r="E215" s="15">
        <v>200</v>
      </c>
      <c r="F215" s="15">
        <f t="shared" si="6"/>
        <v>200</v>
      </c>
      <c r="G215" s="15">
        <f t="shared" si="7"/>
        <v>229.99999999999997</v>
      </c>
    </row>
    <row r="216" spans="2:7" ht="12.75">
      <c r="B216" s="2" t="s">
        <v>219</v>
      </c>
      <c r="E216" s="15">
        <v>0</v>
      </c>
      <c r="F216" s="15">
        <f t="shared" si="6"/>
        <v>0</v>
      </c>
      <c r="G216" s="15">
        <f t="shared" si="7"/>
        <v>0</v>
      </c>
    </row>
    <row r="217" spans="2:7" ht="12.75">
      <c r="B217" s="2" t="s">
        <v>220</v>
      </c>
      <c r="E217" s="15">
        <v>0</v>
      </c>
      <c r="F217" s="15">
        <f t="shared" si="6"/>
        <v>0</v>
      </c>
      <c r="G217" s="15">
        <f t="shared" si="7"/>
        <v>0</v>
      </c>
    </row>
    <row r="218" spans="2:7" ht="12.75">
      <c r="B218" s="2" t="s">
        <v>221</v>
      </c>
      <c r="E218" s="15">
        <v>0</v>
      </c>
      <c r="F218" s="15">
        <f t="shared" si="6"/>
        <v>0</v>
      </c>
      <c r="G218" s="15">
        <f t="shared" si="7"/>
        <v>0</v>
      </c>
    </row>
    <row r="219" spans="2:8" ht="12.75">
      <c r="B219" s="1" t="s">
        <v>222</v>
      </c>
      <c r="C219" s="15">
        <v>60</v>
      </c>
      <c r="D219" s="15">
        <v>1</v>
      </c>
      <c r="E219" s="15">
        <v>120</v>
      </c>
      <c r="F219" s="15">
        <f t="shared" si="6"/>
        <v>120</v>
      </c>
      <c r="G219" s="15">
        <f t="shared" si="7"/>
        <v>138</v>
      </c>
      <c r="H219" s="16">
        <f>SUM(G210:G219)</f>
        <v>632.5</v>
      </c>
    </row>
    <row r="220" spans="6:7" ht="12.75">
      <c r="F220" s="15">
        <f t="shared" si="6"/>
        <v>0</v>
      </c>
      <c r="G220" s="15">
        <f t="shared" si="7"/>
        <v>0</v>
      </c>
    </row>
    <row r="221" spans="1:7" ht="12.75">
      <c r="A221" s="2" t="s">
        <v>230</v>
      </c>
      <c r="B221" s="1" t="s">
        <v>228</v>
      </c>
      <c r="C221" s="15">
        <v>64</v>
      </c>
      <c r="D221" s="15">
        <v>1</v>
      </c>
      <c r="E221" s="15">
        <v>215</v>
      </c>
      <c r="F221" s="15">
        <f t="shared" si="6"/>
        <v>215</v>
      </c>
      <c r="G221" s="15">
        <f t="shared" si="7"/>
        <v>247.24999999999997</v>
      </c>
    </row>
    <row r="222" spans="2:8" ht="12.75">
      <c r="B222" s="2" t="s">
        <v>229</v>
      </c>
      <c r="E222" s="15">
        <v>0</v>
      </c>
      <c r="F222" s="15">
        <f t="shared" si="6"/>
        <v>0</v>
      </c>
      <c r="G222" s="15">
        <f t="shared" si="7"/>
        <v>0</v>
      </c>
      <c r="H222" s="16">
        <v>247</v>
      </c>
    </row>
    <row r="223" spans="6:7" ht="12.75">
      <c r="F223" s="15">
        <f t="shared" si="6"/>
        <v>0</v>
      </c>
      <c r="G223" s="15">
        <f t="shared" si="7"/>
        <v>0</v>
      </c>
    </row>
    <row r="224" spans="1:7" ht="12.75">
      <c r="A224" s="2" t="s">
        <v>231</v>
      </c>
      <c r="B224" s="1" t="s">
        <v>5</v>
      </c>
      <c r="C224" s="15">
        <v>68</v>
      </c>
      <c r="D224" s="15">
        <v>1</v>
      </c>
      <c r="E224" s="15">
        <v>120</v>
      </c>
      <c r="F224" s="15">
        <f t="shared" si="6"/>
        <v>120</v>
      </c>
      <c r="G224" s="15">
        <f t="shared" si="7"/>
        <v>138</v>
      </c>
    </row>
    <row r="225" spans="2:7" ht="12.75">
      <c r="B225" s="1" t="s">
        <v>232</v>
      </c>
      <c r="C225" s="15">
        <v>76</v>
      </c>
      <c r="D225" s="15">
        <v>1</v>
      </c>
      <c r="E225" s="15">
        <v>130</v>
      </c>
      <c r="F225" s="15">
        <f t="shared" si="6"/>
        <v>130</v>
      </c>
      <c r="G225" s="15">
        <f t="shared" si="7"/>
        <v>149.5</v>
      </c>
    </row>
    <row r="226" spans="2:7" ht="12.75">
      <c r="B226" s="1" t="s">
        <v>234</v>
      </c>
      <c r="C226" s="15">
        <v>72</v>
      </c>
      <c r="D226" s="15">
        <v>1</v>
      </c>
      <c r="E226" s="15">
        <v>70</v>
      </c>
      <c r="F226" s="15">
        <f t="shared" si="6"/>
        <v>70</v>
      </c>
      <c r="G226" s="15">
        <f t="shared" si="7"/>
        <v>80.5</v>
      </c>
    </row>
    <row r="227" spans="2:7" ht="12.75">
      <c r="B227" s="1" t="s">
        <v>235</v>
      </c>
      <c r="C227" s="15" t="s">
        <v>236</v>
      </c>
      <c r="D227" s="15">
        <v>5</v>
      </c>
      <c r="E227" s="15">
        <v>120</v>
      </c>
      <c r="F227" s="15">
        <f t="shared" si="6"/>
        <v>600</v>
      </c>
      <c r="G227" s="15">
        <f t="shared" si="7"/>
        <v>690</v>
      </c>
    </row>
    <row r="228" spans="2:7" ht="12.75">
      <c r="B228" s="1" t="s">
        <v>239</v>
      </c>
      <c r="C228" s="15">
        <v>54</v>
      </c>
      <c r="D228" s="15">
        <v>1</v>
      </c>
      <c r="E228" s="15">
        <v>290</v>
      </c>
      <c r="F228" s="15">
        <f t="shared" si="6"/>
        <v>290</v>
      </c>
      <c r="G228" s="15">
        <f t="shared" si="7"/>
        <v>333.5</v>
      </c>
    </row>
    <row r="229" spans="2:8" ht="12.75">
      <c r="B229" s="1" t="s">
        <v>220</v>
      </c>
      <c r="C229" s="15">
        <v>72</v>
      </c>
      <c r="D229" s="15">
        <v>2</v>
      </c>
      <c r="E229" s="15">
        <v>125</v>
      </c>
      <c r="F229" s="15">
        <f t="shared" si="6"/>
        <v>250</v>
      </c>
      <c r="G229" s="15">
        <f t="shared" si="7"/>
        <v>287.5</v>
      </c>
      <c r="H229" s="16">
        <f>SUM(G224:G229)</f>
        <v>1679</v>
      </c>
    </row>
    <row r="231" ht="12.75">
      <c r="F231" s="15">
        <f>SUM(F2:F230)</f>
        <v>18214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2014-05-12T13:54:42Z</dcterms:modified>
  <cp:category/>
  <cp:version/>
  <cp:contentType/>
  <cp:contentStatus/>
</cp:coreProperties>
</file>