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<sst xmlns="http://schemas.openxmlformats.org/spreadsheetml/2006/main" count="41" uniqueCount="41">
  <si>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наименование</t>
  </si>
  <si>
    <t>ник</t>
  </si>
  <si>
    <t>цена</t>
  </si>
  <si>
    <t>Svetlana7878</t>
  </si>
  <si>
    <t>sidera</t>
  </si>
  <si>
    <t>Natalia*</t>
  </si>
  <si>
    <t>1609Hfl</t>
  </si>
  <si>
    <t>Ирина 555</t>
  </si>
  <si>
    <t>Wizardy</t>
  </si>
  <si>
    <t>Julia0887</t>
  </si>
  <si>
    <t>1655-08-08 желтая</t>
  </si>
  <si>
    <t>1333-08/1-08 какао</t>
  </si>
  <si>
    <t>Березуля</t>
  </si>
  <si>
    <t>банчо</t>
  </si>
  <si>
    <t>1636-08-08wht белая </t>
  </si>
  <si>
    <t>1514-80-08CrocWht белая</t>
  </si>
  <si>
    <t>1664-08/1-08  светл.браун</t>
  </si>
  <si>
    <t>Viksya</t>
  </si>
  <si>
    <t>1524  белая</t>
  </si>
  <si>
    <t>1648-08-08brd (на замену 1652-08-08blc ) </t>
  </si>
  <si>
    <t>indiya</t>
  </si>
  <si>
    <t>1333-08 бежево-рыжая.</t>
  </si>
  <si>
    <t>Pachom96</t>
  </si>
  <si>
    <t>1543-08/1-08 в зеленом цвете</t>
  </si>
  <si>
    <t>1679-08 в бежевом цвете</t>
  </si>
  <si>
    <t>1526-08/1-08  черно/серая перфорация</t>
  </si>
  <si>
    <t>Veточка</t>
  </si>
  <si>
    <t>Вер@ника</t>
  </si>
  <si>
    <t>Касмала</t>
  </si>
  <si>
    <t>1333-08 беж рыж</t>
  </si>
  <si>
    <t>Teit</t>
  </si>
  <si>
    <t>1684-08/1-08 blu</t>
  </si>
  <si>
    <t>1543-08/1-08 беж перфор</t>
  </si>
  <si>
    <t>1438-08-08Bejbrw замена 1438-08/1-08</t>
  </si>
  <si>
    <t>с орг%</t>
  </si>
  <si>
    <t>тр-т</t>
  </si>
  <si>
    <t>сдаем</t>
  </si>
  <si>
    <t xml:space="preserve">952-08 svbrw </t>
  </si>
  <si>
    <t>1418-08-08WhtCoral)</t>
  </si>
  <si>
    <t>1656 рыж (или 1702-08-08DGrw)</t>
  </si>
  <si>
    <t>1333-08 беж/кор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</si>
</sst>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8"/>
      <name val="Arial"/>
      <family val="2"/>
    </font>
    <font>
      <sz val="18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15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&#1042;&#1077;&#1088;@&#1085;&#1080;&#1082;&#1072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D53" sqref="D53"/>
    </sheetView>
  </sheetViews>
  <sheetFormatPr defaultColWidth="9.140625" defaultRowHeight="12.75"/>
  <cols>
    <col min="1" max="1" width="28.140625" style="5" customWidth="1"/>
    <col min="2" max="2" width="57.7109375" style="1" customWidth="1"/>
    <col min="3" max="3" width="9.140625" style="1" customWidth="1"/>
    <col min="4" max="4" width="14.140625" style="1" customWidth="1"/>
    <col min="5" max="5" width="10.57421875" style="1" customWidth="1"/>
    <col min="6" max="6" width="10.7109375" style="1" customWidth="1"/>
    <col min="7" max="16384" width="9.140625" style="1" customWidth="1"/>
  </cols>
  <sheetData>
    <row r="1" spans="1:6" s="2" customFormat="1" ht="23.25">
      <c r="A1" s="4" t="s">
        <v>1</v>
      </c>
      <c r="B1" s="2" t="s">
        <v>0</v>
      </c>
      <c r="C1" s="2" t="s">
        <v>2</v>
      </c>
      <c r="D1" s="2" t="s">
        <v>34</v>
      </c>
      <c r="E1" s="2" t="s">
        <v>35</v>
      </c>
      <c r="F1" s="2" t="s">
        <v>36</v>
      </c>
    </row>
    <row r="2" spans="1:6" ht="23.25">
      <c r="A2" s="5" t="s">
        <v>3</v>
      </c>
      <c r="B2" s="6" t="s">
        <v>37</v>
      </c>
      <c r="C2" s="1">
        <v>658</v>
      </c>
      <c r="D2" s="1">
        <f>(C2)*(1+15%)</f>
        <v>756.6999999999999</v>
      </c>
      <c r="E2" s="1">
        <v>20</v>
      </c>
      <c r="F2" s="1">
        <f>D2+E2</f>
        <v>776.6999999999999</v>
      </c>
    </row>
    <row r="3" spans="4:6" ht="23.25">
      <c r="D3" s="1">
        <f aca="true" t="shared" si="0" ref="D3:D35">(C3)*(1+15%)</f>
        <v>0</v>
      </c>
      <c r="F3" s="1">
        <f aca="true" t="shared" si="1" ref="F3:F35">D3+E3</f>
        <v>0</v>
      </c>
    </row>
    <row r="4" spans="1:6" ht="23.25">
      <c r="A4" s="5" t="s">
        <v>4</v>
      </c>
      <c r="B4" s="6" t="s">
        <v>16</v>
      </c>
      <c r="C4" s="1">
        <v>571</v>
      </c>
      <c r="D4" s="1">
        <f t="shared" si="0"/>
        <v>656.65</v>
      </c>
      <c r="E4" s="1">
        <v>20</v>
      </c>
      <c r="F4" s="1">
        <f t="shared" si="1"/>
        <v>676.65</v>
      </c>
    </row>
    <row r="5" spans="4:6" ht="23.25">
      <c r="D5" s="1">
        <f t="shared" si="0"/>
        <v>0</v>
      </c>
      <c r="F5" s="1">
        <f t="shared" si="1"/>
        <v>0</v>
      </c>
    </row>
    <row r="6" spans="1:6" ht="23.25">
      <c r="A6" s="5" t="s">
        <v>5</v>
      </c>
      <c r="B6" s="6" t="s">
        <v>6</v>
      </c>
      <c r="C6" s="1">
        <v>888</v>
      </c>
      <c r="D6" s="1">
        <f t="shared" si="0"/>
        <v>1021.1999999999999</v>
      </c>
      <c r="E6" s="1">
        <v>20</v>
      </c>
      <c r="F6" s="1">
        <f t="shared" si="1"/>
        <v>1041.1999999999998</v>
      </c>
    </row>
    <row r="7" spans="4:6" ht="23.25">
      <c r="D7" s="1">
        <f t="shared" si="0"/>
        <v>0</v>
      </c>
      <c r="F7" s="1">
        <f t="shared" si="1"/>
        <v>0</v>
      </c>
    </row>
    <row r="8" spans="1:6" ht="23.25">
      <c r="A8" s="5" t="s">
        <v>7</v>
      </c>
      <c r="B8" s="6" t="s">
        <v>33</v>
      </c>
      <c r="C8" s="1">
        <v>0</v>
      </c>
      <c r="D8" s="1">
        <f t="shared" si="0"/>
        <v>0</v>
      </c>
      <c r="E8" s="1">
        <v>20</v>
      </c>
      <c r="F8" s="1">
        <f t="shared" si="1"/>
        <v>20</v>
      </c>
    </row>
    <row r="9" spans="4:6" ht="23.25">
      <c r="D9" s="1">
        <f t="shared" si="0"/>
        <v>0</v>
      </c>
      <c r="F9" s="1">
        <f t="shared" si="1"/>
        <v>0</v>
      </c>
    </row>
    <row r="10" spans="1:6" ht="23.25">
      <c r="A10" s="5" t="s">
        <v>8</v>
      </c>
      <c r="B10" s="6" t="s">
        <v>40</v>
      </c>
      <c r="C10" s="1">
        <v>0</v>
      </c>
      <c r="D10" s="1">
        <f t="shared" si="0"/>
        <v>0</v>
      </c>
      <c r="E10" s="1">
        <v>20</v>
      </c>
      <c r="F10" s="1">
        <f t="shared" si="1"/>
        <v>20</v>
      </c>
    </row>
    <row r="11" spans="4:6" ht="23.25">
      <c r="D11" s="1">
        <f t="shared" si="0"/>
        <v>0</v>
      </c>
      <c r="F11" s="1">
        <f t="shared" si="1"/>
        <v>0</v>
      </c>
    </row>
    <row r="12" spans="1:6" ht="23.25">
      <c r="A12" s="5" t="s">
        <v>9</v>
      </c>
      <c r="B12" s="6" t="s">
        <v>10</v>
      </c>
      <c r="C12" s="1">
        <v>546</v>
      </c>
      <c r="D12" s="1">
        <f t="shared" si="0"/>
        <v>627.9</v>
      </c>
      <c r="E12" s="1">
        <v>20</v>
      </c>
      <c r="F12" s="1">
        <f t="shared" si="1"/>
        <v>647.9</v>
      </c>
    </row>
    <row r="13" spans="4:6" ht="23.25">
      <c r="D13" s="1">
        <f t="shared" si="0"/>
        <v>0</v>
      </c>
      <c r="F13" s="1">
        <f t="shared" si="1"/>
        <v>0</v>
      </c>
    </row>
    <row r="14" spans="1:6" ht="23.25">
      <c r="A14" s="5" t="s">
        <v>12</v>
      </c>
      <c r="B14" s="1" t="s">
        <v>11</v>
      </c>
      <c r="C14" s="1">
        <v>0</v>
      </c>
      <c r="D14" s="1">
        <v>0</v>
      </c>
      <c r="E14" s="1">
        <v>0</v>
      </c>
      <c r="F14" s="1">
        <v>0</v>
      </c>
    </row>
    <row r="15" spans="4:6" ht="23.25">
      <c r="D15" s="1">
        <f t="shared" si="0"/>
        <v>0</v>
      </c>
      <c r="F15" s="1">
        <f t="shared" si="1"/>
        <v>0</v>
      </c>
    </row>
    <row r="16" spans="1:6" ht="23.25">
      <c r="A16" s="5" t="s">
        <v>13</v>
      </c>
      <c r="B16" s="6" t="s">
        <v>14</v>
      </c>
      <c r="C16" s="1">
        <v>753</v>
      </c>
      <c r="D16" s="1">
        <f t="shared" si="0"/>
        <v>865.9499999999999</v>
      </c>
      <c r="E16" s="1">
        <v>20</v>
      </c>
      <c r="F16" s="1">
        <f t="shared" si="1"/>
        <v>885.9499999999999</v>
      </c>
    </row>
    <row r="17" spans="2:6" ht="23.25">
      <c r="B17" s="6" t="s">
        <v>15</v>
      </c>
      <c r="C17" s="1">
        <v>397</v>
      </c>
      <c r="D17" s="1">
        <f t="shared" si="0"/>
        <v>456.54999999999995</v>
      </c>
      <c r="E17" s="1">
        <v>20</v>
      </c>
      <c r="F17" s="1">
        <f t="shared" si="1"/>
        <v>476.54999999999995</v>
      </c>
    </row>
    <row r="18" spans="4:6" ht="23.25">
      <c r="D18" s="1">
        <f t="shared" si="0"/>
        <v>0</v>
      </c>
      <c r="F18" s="1">
        <f t="shared" si="1"/>
        <v>0</v>
      </c>
    </row>
    <row r="19" spans="1:6" ht="23.25">
      <c r="A19" s="5" t="s">
        <v>17</v>
      </c>
      <c r="B19" s="7" t="s">
        <v>18</v>
      </c>
      <c r="C19" s="1">
        <v>382</v>
      </c>
      <c r="D19" s="1">
        <f t="shared" si="0"/>
        <v>439.29999999999995</v>
      </c>
      <c r="E19" s="1">
        <v>20</v>
      </c>
      <c r="F19" s="1">
        <f t="shared" si="1"/>
        <v>459.29999999999995</v>
      </c>
    </row>
    <row r="20" spans="4:6" ht="23.25">
      <c r="D20" s="1">
        <f t="shared" si="0"/>
        <v>0</v>
      </c>
      <c r="F20" s="1">
        <f t="shared" si="1"/>
        <v>0</v>
      </c>
    </row>
    <row r="21" spans="1:6" ht="23.25">
      <c r="A21" s="5" t="s">
        <v>20</v>
      </c>
      <c r="B21" s="6" t="s">
        <v>19</v>
      </c>
      <c r="C21" s="1">
        <v>547</v>
      </c>
      <c r="D21" s="1">
        <f t="shared" si="0"/>
        <v>629.05</v>
      </c>
      <c r="E21" s="1">
        <v>20</v>
      </c>
      <c r="F21" s="1">
        <f t="shared" si="1"/>
        <v>649.05</v>
      </c>
    </row>
    <row r="22" spans="2:6" ht="23.25">
      <c r="B22" s="6" t="s">
        <v>38</v>
      </c>
      <c r="C22" s="1">
        <v>499</v>
      </c>
      <c r="D22" s="1">
        <f t="shared" si="0"/>
        <v>573.8499999999999</v>
      </c>
      <c r="E22" s="1">
        <v>20</v>
      </c>
      <c r="F22" s="1">
        <f t="shared" si="1"/>
        <v>593.8499999999999</v>
      </c>
    </row>
    <row r="23" spans="4:6" ht="23.25">
      <c r="D23" s="1">
        <f t="shared" si="0"/>
        <v>0</v>
      </c>
      <c r="F23" s="1">
        <f t="shared" si="1"/>
        <v>0</v>
      </c>
    </row>
    <row r="24" spans="1:6" ht="23.25">
      <c r="A24" s="5" t="s">
        <v>22</v>
      </c>
      <c r="B24" s="6" t="s">
        <v>21</v>
      </c>
      <c r="C24" s="1">
        <v>0</v>
      </c>
      <c r="D24" s="1">
        <f t="shared" si="0"/>
        <v>0</v>
      </c>
      <c r="E24" s="1">
        <v>20</v>
      </c>
      <c r="F24" s="1">
        <f t="shared" si="1"/>
        <v>20</v>
      </c>
    </row>
    <row r="25" spans="4:6" ht="23.25">
      <c r="D25" s="1">
        <f t="shared" si="0"/>
        <v>0</v>
      </c>
      <c r="F25" s="1">
        <f t="shared" si="1"/>
        <v>0</v>
      </c>
    </row>
    <row r="26" spans="1:6" ht="23.25">
      <c r="A26" s="5" t="s">
        <v>26</v>
      </c>
      <c r="B26" s="6" t="s">
        <v>23</v>
      </c>
      <c r="C26" s="1">
        <v>788</v>
      </c>
      <c r="D26" s="1">
        <f t="shared" si="0"/>
        <v>906.1999999999999</v>
      </c>
      <c r="E26" s="1">
        <v>20</v>
      </c>
      <c r="F26" s="1">
        <f t="shared" si="1"/>
        <v>926.1999999999999</v>
      </c>
    </row>
    <row r="27" spans="2:6" ht="23.25">
      <c r="B27" s="6" t="s">
        <v>24</v>
      </c>
      <c r="C27" s="1">
        <v>549</v>
      </c>
      <c r="D27" s="1">
        <f t="shared" si="0"/>
        <v>631.3499999999999</v>
      </c>
      <c r="E27" s="1">
        <v>20</v>
      </c>
      <c r="F27" s="1">
        <f t="shared" si="1"/>
        <v>651.3499999999999</v>
      </c>
    </row>
    <row r="28" spans="2:6" ht="23.25">
      <c r="B28" s="6" t="s">
        <v>25</v>
      </c>
      <c r="C28" s="1">
        <v>540</v>
      </c>
      <c r="D28" s="1">
        <f t="shared" si="0"/>
        <v>621</v>
      </c>
      <c r="E28" s="1">
        <v>20</v>
      </c>
      <c r="F28" s="1">
        <f t="shared" si="1"/>
        <v>641</v>
      </c>
    </row>
    <row r="29" spans="4:6" ht="23.25">
      <c r="D29" s="1">
        <f t="shared" si="0"/>
        <v>0</v>
      </c>
      <c r="F29" s="1">
        <f t="shared" si="1"/>
        <v>0</v>
      </c>
    </row>
    <row r="30" spans="1:6" ht="23.25">
      <c r="A30" s="3" t="s">
        <v>27</v>
      </c>
      <c r="B30" s="6" t="s">
        <v>39</v>
      </c>
      <c r="C30" s="1">
        <v>833</v>
      </c>
      <c r="D30" s="1">
        <f t="shared" si="0"/>
        <v>957.9499999999999</v>
      </c>
      <c r="E30" s="1">
        <v>20</v>
      </c>
      <c r="F30" s="1">
        <f t="shared" si="1"/>
        <v>977.9499999999999</v>
      </c>
    </row>
    <row r="31" spans="4:6" ht="23.25">
      <c r="D31" s="1">
        <f t="shared" si="0"/>
        <v>0</v>
      </c>
      <c r="F31" s="1">
        <f t="shared" si="1"/>
        <v>0</v>
      </c>
    </row>
    <row r="32" spans="1:6" ht="23.25">
      <c r="A32" s="5" t="s">
        <v>28</v>
      </c>
      <c r="B32" s="6" t="s">
        <v>29</v>
      </c>
      <c r="C32" s="1">
        <v>0</v>
      </c>
      <c r="D32" s="1">
        <f t="shared" si="0"/>
        <v>0</v>
      </c>
      <c r="E32" s="1">
        <v>20</v>
      </c>
      <c r="F32" s="1">
        <f t="shared" si="1"/>
        <v>20</v>
      </c>
    </row>
    <row r="33" spans="4:6" ht="23.25">
      <c r="D33" s="1">
        <f t="shared" si="0"/>
        <v>0</v>
      </c>
      <c r="F33" s="1">
        <f t="shared" si="1"/>
        <v>0</v>
      </c>
    </row>
    <row r="34" spans="1:6" ht="23.25">
      <c r="A34" s="5" t="s">
        <v>30</v>
      </c>
      <c r="B34" s="6" t="s">
        <v>31</v>
      </c>
      <c r="C34" s="1">
        <v>653</v>
      </c>
      <c r="D34" s="1">
        <f t="shared" si="0"/>
        <v>750.9499999999999</v>
      </c>
      <c r="E34" s="1">
        <v>20</v>
      </c>
      <c r="F34" s="1">
        <f t="shared" si="1"/>
        <v>770.9499999999999</v>
      </c>
    </row>
    <row r="35" spans="2:6" ht="23.25">
      <c r="B35" s="6" t="s">
        <v>32</v>
      </c>
      <c r="C35" s="1">
        <v>788</v>
      </c>
      <c r="D35" s="1">
        <f t="shared" si="0"/>
        <v>906.1999999999999</v>
      </c>
      <c r="E35" s="1">
        <v>20</v>
      </c>
      <c r="F35" s="1">
        <f t="shared" si="1"/>
        <v>926.1999999999999</v>
      </c>
    </row>
    <row r="38" ht="23.25">
      <c r="C38" s="1">
        <f>SUM(C2:C37)</f>
        <v>9392</v>
      </c>
    </row>
  </sheetData>
  <hyperlinks>
    <hyperlink ref="A30" r:id="rId1" display="Вер@ника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2014-05-05T13:06:56Z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