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<sst xmlns="http://schemas.openxmlformats.org/spreadsheetml/2006/main" count="49" uniqueCount="49">
  <si>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НИК</t>
  </si>
  <si>
    <t>кол-во</t>
  </si>
  <si>
    <t>тр-т</t>
  </si>
  <si>
    <t>Scratte</t>
  </si>
  <si>
    <t>Annushka9913</t>
  </si>
  <si>
    <t>Selesta</t>
  </si>
  <si>
    <t>Мята Перечная</t>
  </si>
  <si>
    <t>black934</t>
  </si>
  <si>
    <t>ТаВина</t>
  </si>
  <si>
    <t>Хрусталинка</t>
  </si>
  <si>
    <t>Nona M</t>
  </si>
  <si>
    <t>Вредная Врединка</t>
  </si>
  <si>
    <t>Рита</t>
  </si>
  <si>
    <t>Калла</t>
  </si>
  <si>
    <t>tzina</t>
  </si>
  <si>
    <t>Джей Ти</t>
  </si>
  <si>
    <t>Аликанте</t>
  </si>
  <si>
    <t>~SVET@~</t>
  </si>
  <si>
    <t>ЯОксана</t>
  </si>
  <si>
    <t>VIV1006</t>
  </si>
  <si>
    <t>Аленький цветочек</t>
  </si>
  <si>
    <t>ЛенчиКК</t>
  </si>
  <si>
    <t>Ба НаткА</t>
  </si>
  <si>
    <t>ирунча</t>
  </si>
  <si>
    <t>Z_Julia</t>
  </si>
  <si>
    <t>Nataly Nov</t>
  </si>
  <si>
    <t>КИТИ1</t>
  </si>
  <si>
    <t>eastflyer</t>
  </si>
  <si>
    <t>Ол_га</t>
  </si>
  <si>
    <t>Светка конфетка</t>
  </si>
  <si>
    <t>svетланка</t>
  </si>
  <si>
    <t>irena bv</t>
  </si>
  <si>
    <t>mama_na5</t>
  </si>
  <si>
    <t>Egoryska</t>
  </si>
  <si>
    <t>Lemusik</t>
  </si>
  <si>
    <t>L@RIS@</t>
  </si>
  <si>
    <t>Winter-EV</t>
  </si>
  <si>
    <t>PtichkA7</t>
  </si>
  <si>
    <t>Juliya78</t>
  </si>
  <si>
    <t>NaGaRa</t>
  </si>
  <si>
    <t>алтайк@</t>
  </si>
  <si>
    <t>tanaka</t>
  </si>
  <si>
    <t>Dsvetulja</t>
  </si>
  <si>
    <t>Сеньорита_Ромашка</t>
  </si>
  <si>
    <t>пристрой</t>
  </si>
  <si>
    <t>сумма</t>
  </si>
  <si>
    <t>с орг%</t>
  </si>
  <si>
    <t>СДАЕМ</t>
  </si>
  <si>
    <t>СДАНО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</si>
</sst>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15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19946&amp;postdays=0&amp;postorder=asc&amp;start=15" TargetMode="External" /><Relationship Id="rId2" Type="http://schemas.openxmlformats.org/officeDocument/2006/relationships/hyperlink" Target="http://forum.sibmama.ru/viewtopic.php?t=919946&amp;postdays=0&amp;postorder=asc&amp;start=1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H4" sqref="H4"/>
    </sheetView>
  </sheetViews>
  <sheetFormatPr defaultColWidth="9.140625" defaultRowHeight="12.75"/>
  <cols>
    <col min="1" max="1" width="23.28125" style="2" customWidth="1"/>
    <col min="2" max="2" width="9.8515625" style="3" customWidth="1"/>
    <col min="3" max="3" width="13.00390625" style="3" customWidth="1"/>
    <col min="4" max="4" width="11.140625" style="3" customWidth="1"/>
    <col min="5" max="5" width="10.57421875" style="3" customWidth="1"/>
    <col min="6" max="6" width="16.57421875" style="3" customWidth="1"/>
    <col min="7" max="7" width="15.00390625" style="2" customWidth="1"/>
    <col min="8" max="16384" width="9.140625" style="2" customWidth="1"/>
  </cols>
  <sheetData>
    <row r="1" spans="1:7" s="1" customFormat="1" ht="18">
      <c r="A1" s="1" t="s">
        <v>0</v>
      </c>
      <c r="B1" s="1" t="s">
        <v>1</v>
      </c>
      <c r="C1" s="1" t="s">
        <v>45</v>
      </c>
      <c r="D1" s="1" t="s">
        <v>46</v>
      </c>
      <c r="E1" s="1" t="s">
        <v>2</v>
      </c>
      <c r="F1" s="1" t="s">
        <v>47</v>
      </c>
      <c r="G1" s="1" t="s">
        <v>48</v>
      </c>
    </row>
    <row r="2" spans="1:6" ht="12.75">
      <c r="A2" s="2" t="s">
        <v>3</v>
      </c>
      <c r="B2" s="3">
        <v>1</v>
      </c>
      <c r="C2" s="3">
        <f>B2*128</f>
        <v>128</v>
      </c>
      <c r="D2" s="3">
        <f>(C2)*(1+15%)</f>
        <v>147.2</v>
      </c>
      <c r="E2" s="3">
        <f>4.5*B2</f>
        <v>4.5</v>
      </c>
      <c r="F2" s="3">
        <f>D2+E2</f>
        <v>151.7</v>
      </c>
    </row>
    <row r="3" spans="1:6" ht="12.75">
      <c r="A3" s="2" t="s">
        <v>4</v>
      </c>
      <c r="B3" s="3">
        <v>8</v>
      </c>
      <c r="C3" s="3">
        <f aca="true" t="shared" si="0" ref="C3:C43">B3*128</f>
        <v>1024</v>
      </c>
      <c r="D3" s="3">
        <f aca="true" t="shared" si="1" ref="D3:D43">(C3)*(1+15%)</f>
        <v>1177.6</v>
      </c>
      <c r="E3" s="3">
        <f aca="true" t="shared" si="2" ref="E3:E43">4.5*B3</f>
        <v>36</v>
      </c>
      <c r="F3" s="3">
        <f aca="true" t="shared" si="3" ref="F3:F43">D3+E3</f>
        <v>1213.6</v>
      </c>
    </row>
    <row r="4" spans="1:6" ht="12.75">
      <c r="A4" s="2" t="s">
        <v>5</v>
      </c>
      <c r="B4" s="3">
        <v>4</v>
      </c>
      <c r="C4" s="3">
        <f t="shared" si="0"/>
        <v>512</v>
      </c>
      <c r="D4" s="3">
        <f t="shared" si="1"/>
        <v>588.8</v>
      </c>
      <c r="E4" s="3">
        <f t="shared" si="2"/>
        <v>18</v>
      </c>
      <c r="F4" s="3">
        <f t="shared" si="3"/>
        <v>606.8</v>
      </c>
    </row>
    <row r="5" spans="1:6" ht="12.75">
      <c r="A5" s="2" t="s">
        <v>6</v>
      </c>
      <c r="B5" s="3">
        <v>2</v>
      </c>
      <c r="C5" s="3">
        <f t="shared" si="0"/>
        <v>256</v>
      </c>
      <c r="D5" s="3">
        <f t="shared" si="1"/>
        <v>294.4</v>
      </c>
      <c r="E5" s="3">
        <f t="shared" si="2"/>
        <v>9</v>
      </c>
      <c r="F5" s="3">
        <f t="shared" si="3"/>
        <v>303.4</v>
      </c>
    </row>
    <row r="6" spans="1:6" ht="12.75">
      <c r="A6" s="2" t="s">
        <v>7</v>
      </c>
      <c r="B6" s="3">
        <v>3</v>
      </c>
      <c r="C6" s="3">
        <f t="shared" si="0"/>
        <v>384</v>
      </c>
      <c r="D6" s="3">
        <f t="shared" si="1"/>
        <v>441.59999999999997</v>
      </c>
      <c r="E6" s="3">
        <f t="shared" si="2"/>
        <v>13.5</v>
      </c>
      <c r="F6" s="3">
        <f t="shared" si="3"/>
        <v>455.09999999999997</v>
      </c>
    </row>
    <row r="7" spans="1:6" ht="12.75">
      <c r="A7" s="2" t="s">
        <v>8</v>
      </c>
      <c r="B7" s="3">
        <v>3</v>
      </c>
      <c r="C7" s="3">
        <f t="shared" si="0"/>
        <v>384</v>
      </c>
      <c r="D7" s="3">
        <f t="shared" si="1"/>
        <v>441.59999999999997</v>
      </c>
      <c r="E7" s="3">
        <f t="shared" si="2"/>
        <v>13.5</v>
      </c>
      <c r="F7" s="3">
        <f t="shared" si="3"/>
        <v>455.09999999999997</v>
      </c>
    </row>
    <row r="8" spans="1:6" ht="12.75">
      <c r="A8" s="2" t="s">
        <v>9</v>
      </c>
      <c r="B8" s="3">
        <v>2</v>
      </c>
      <c r="C8" s="3">
        <f t="shared" si="0"/>
        <v>256</v>
      </c>
      <c r="D8" s="3">
        <f t="shared" si="1"/>
        <v>294.4</v>
      </c>
      <c r="E8" s="3">
        <f t="shared" si="2"/>
        <v>9</v>
      </c>
      <c r="F8" s="3">
        <f t="shared" si="3"/>
        <v>303.4</v>
      </c>
    </row>
    <row r="9" spans="1:6" ht="12.75">
      <c r="A9" s="2" t="s">
        <v>10</v>
      </c>
      <c r="B9" s="3">
        <v>2</v>
      </c>
      <c r="C9" s="3">
        <f t="shared" si="0"/>
        <v>256</v>
      </c>
      <c r="D9" s="3">
        <f t="shared" si="1"/>
        <v>294.4</v>
      </c>
      <c r="E9" s="3">
        <f t="shared" si="2"/>
        <v>9</v>
      </c>
      <c r="F9" s="3">
        <f t="shared" si="3"/>
        <v>303.4</v>
      </c>
    </row>
    <row r="10" spans="1:6" ht="12.75">
      <c r="A10" s="2" t="s">
        <v>11</v>
      </c>
      <c r="B10" s="3">
        <v>2</v>
      </c>
      <c r="C10" s="3">
        <f t="shared" si="0"/>
        <v>256</v>
      </c>
      <c r="D10" s="3">
        <f t="shared" si="1"/>
        <v>294.4</v>
      </c>
      <c r="E10" s="3">
        <f t="shared" si="2"/>
        <v>9</v>
      </c>
      <c r="F10" s="3">
        <f t="shared" si="3"/>
        <v>303.4</v>
      </c>
    </row>
    <row r="11" spans="1:6" ht="12.75">
      <c r="A11" s="2" t="s">
        <v>12</v>
      </c>
      <c r="B11" s="3">
        <v>2</v>
      </c>
      <c r="C11" s="3">
        <f t="shared" si="0"/>
        <v>256</v>
      </c>
      <c r="D11" s="3">
        <f t="shared" si="1"/>
        <v>294.4</v>
      </c>
      <c r="E11" s="3">
        <f t="shared" si="2"/>
        <v>9</v>
      </c>
      <c r="F11" s="3">
        <f t="shared" si="3"/>
        <v>303.4</v>
      </c>
    </row>
    <row r="12" spans="1:6" ht="12.75">
      <c r="A12" s="2" t="s">
        <v>13</v>
      </c>
      <c r="B12" s="3">
        <v>2</v>
      </c>
      <c r="C12" s="3">
        <f t="shared" si="0"/>
        <v>256</v>
      </c>
      <c r="D12" s="3">
        <f t="shared" si="1"/>
        <v>294.4</v>
      </c>
      <c r="E12" s="3">
        <f t="shared" si="2"/>
        <v>9</v>
      </c>
      <c r="F12" s="3">
        <f t="shared" si="3"/>
        <v>303.4</v>
      </c>
    </row>
    <row r="13" spans="1:6" ht="12.75">
      <c r="A13" s="2" t="s">
        <v>14</v>
      </c>
      <c r="B13" s="3">
        <v>3</v>
      </c>
      <c r="C13" s="3">
        <f t="shared" si="0"/>
        <v>384</v>
      </c>
      <c r="D13" s="3">
        <f t="shared" si="1"/>
        <v>441.59999999999997</v>
      </c>
      <c r="E13" s="3">
        <f t="shared" si="2"/>
        <v>13.5</v>
      </c>
      <c r="F13" s="3">
        <f t="shared" si="3"/>
        <v>455.09999999999997</v>
      </c>
    </row>
    <row r="14" spans="1:6" ht="12.75">
      <c r="A14" s="2" t="s">
        <v>15</v>
      </c>
      <c r="B14" s="3">
        <v>3</v>
      </c>
      <c r="C14" s="3">
        <f t="shared" si="0"/>
        <v>384</v>
      </c>
      <c r="D14" s="3">
        <f t="shared" si="1"/>
        <v>441.59999999999997</v>
      </c>
      <c r="E14" s="3">
        <f t="shared" si="2"/>
        <v>13.5</v>
      </c>
      <c r="F14" s="3">
        <f t="shared" si="3"/>
        <v>455.09999999999997</v>
      </c>
    </row>
    <row r="15" spans="1:6" ht="12.75">
      <c r="A15" s="2" t="s">
        <v>16</v>
      </c>
      <c r="B15" s="3">
        <v>7</v>
      </c>
      <c r="C15" s="3">
        <f t="shared" si="0"/>
        <v>896</v>
      </c>
      <c r="D15" s="3">
        <f t="shared" si="1"/>
        <v>1030.3999999999999</v>
      </c>
      <c r="E15" s="3">
        <f t="shared" si="2"/>
        <v>31.5</v>
      </c>
      <c r="F15" s="3">
        <f t="shared" si="3"/>
        <v>1061.8999999999999</v>
      </c>
    </row>
    <row r="16" spans="1:6" ht="12.75">
      <c r="A16" s="2" t="s">
        <v>17</v>
      </c>
      <c r="B16" s="3">
        <v>10</v>
      </c>
      <c r="C16" s="3">
        <f t="shared" si="0"/>
        <v>1280</v>
      </c>
      <c r="D16" s="3">
        <f t="shared" si="1"/>
        <v>1472</v>
      </c>
      <c r="E16" s="3">
        <f t="shared" si="2"/>
        <v>45</v>
      </c>
      <c r="F16" s="3">
        <f t="shared" si="3"/>
        <v>1517</v>
      </c>
    </row>
    <row r="17" spans="1:6" ht="12.75">
      <c r="A17" s="4" t="s">
        <v>18</v>
      </c>
      <c r="B17" s="3">
        <v>2</v>
      </c>
      <c r="C17" s="3">
        <f t="shared" si="0"/>
        <v>256</v>
      </c>
      <c r="D17" s="3">
        <f t="shared" si="1"/>
        <v>294.4</v>
      </c>
      <c r="E17" s="3">
        <f t="shared" si="2"/>
        <v>9</v>
      </c>
      <c r="F17" s="3">
        <f t="shared" si="3"/>
        <v>303.4</v>
      </c>
    </row>
    <row r="18" spans="1:6" ht="12.75">
      <c r="A18" s="2" t="s">
        <v>19</v>
      </c>
      <c r="B18" s="3">
        <v>4</v>
      </c>
      <c r="C18" s="3">
        <f t="shared" si="0"/>
        <v>512</v>
      </c>
      <c r="D18" s="3">
        <f t="shared" si="1"/>
        <v>588.8</v>
      </c>
      <c r="E18" s="3">
        <f t="shared" si="2"/>
        <v>18</v>
      </c>
      <c r="F18" s="3">
        <f t="shared" si="3"/>
        <v>606.8</v>
      </c>
    </row>
    <row r="19" spans="1:6" ht="12.75">
      <c r="A19" s="4" t="s">
        <v>20</v>
      </c>
      <c r="B19" s="3">
        <v>3</v>
      </c>
      <c r="C19" s="3">
        <f t="shared" si="0"/>
        <v>384</v>
      </c>
      <c r="D19" s="3">
        <f t="shared" si="1"/>
        <v>441.59999999999997</v>
      </c>
      <c r="E19" s="3">
        <f t="shared" si="2"/>
        <v>13.5</v>
      </c>
      <c r="F19" s="3">
        <f t="shared" si="3"/>
        <v>455.09999999999997</v>
      </c>
    </row>
    <row r="20" spans="1:6" ht="12.75">
      <c r="A20" s="2" t="s">
        <v>21</v>
      </c>
      <c r="B20" s="3">
        <v>4</v>
      </c>
      <c r="C20" s="3">
        <f t="shared" si="0"/>
        <v>512</v>
      </c>
      <c r="D20" s="3">
        <f t="shared" si="1"/>
        <v>588.8</v>
      </c>
      <c r="E20" s="3">
        <f t="shared" si="2"/>
        <v>18</v>
      </c>
      <c r="F20" s="3">
        <f t="shared" si="3"/>
        <v>606.8</v>
      </c>
    </row>
    <row r="21" spans="1:6" ht="12.75">
      <c r="A21" s="2" t="s">
        <v>22</v>
      </c>
      <c r="B21" s="3">
        <v>3</v>
      </c>
      <c r="C21" s="3">
        <f t="shared" si="0"/>
        <v>384</v>
      </c>
      <c r="D21" s="3">
        <f t="shared" si="1"/>
        <v>441.59999999999997</v>
      </c>
      <c r="E21" s="3">
        <f t="shared" si="2"/>
        <v>13.5</v>
      </c>
      <c r="F21" s="3">
        <f t="shared" si="3"/>
        <v>455.09999999999997</v>
      </c>
    </row>
    <row r="22" spans="1:6" ht="12.75">
      <c r="A22" s="2" t="s">
        <v>23</v>
      </c>
      <c r="B22" s="3">
        <v>2</v>
      </c>
      <c r="C22" s="3">
        <f t="shared" si="0"/>
        <v>256</v>
      </c>
      <c r="D22" s="3">
        <f t="shared" si="1"/>
        <v>294.4</v>
      </c>
      <c r="E22" s="3">
        <f t="shared" si="2"/>
        <v>9</v>
      </c>
      <c r="F22" s="3">
        <f t="shared" si="3"/>
        <v>303.4</v>
      </c>
    </row>
    <row r="23" spans="1:6" ht="12.75">
      <c r="A23" s="2" t="s">
        <v>24</v>
      </c>
      <c r="B23" s="3">
        <v>2</v>
      </c>
      <c r="C23" s="3">
        <f t="shared" si="0"/>
        <v>256</v>
      </c>
      <c r="D23" s="3">
        <f t="shared" si="1"/>
        <v>294.4</v>
      </c>
      <c r="E23" s="3">
        <f t="shared" si="2"/>
        <v>9</v>
      </c>
      <c r="F23" s="3">
        <f t="shared" si="3"/>
        <v>303.4</v>
      </c>
    </row>
    <row r="24" spans="1:6" ht="12.75">
      <c r="A24" s="2" t="s">
        <v>25</v>
      </c>
      <c r="B24" s="3">
        <v>2</v>
      </c>
      <c r="C24" s="3">
        <f t="shared" si="0"/>
        <v>256</v>
      </c>
      <c r="D24" s="3">
        <f t="shared" si="1"/>
        <v>294.4</v>
      </c>
      <c r="E24" s="3">
        <f t="shared" si="2"/>
        <v>9</v>
      </c>
      <c r="F24" s="3">
        <f t="shared" si="3"/>
        <v>303.4</v>
      </c>
    </row>
    <row r="25" spans="1:6" ht="12.75">
      <c r="A25" s="2" t="s">
        <v>26</v>
      </c>
      <c r="B25" s="3">
        <v>2</v>
      </c>
      <c r="C25" s="3">
        <f t="shared" si="0"/>
        <v>256</v>
      </c>
      <c r="D25" s="3">
        <f t="shared" si="1"/>
        <v>294.4</v>
      </c>
      <c r="E25" s="3">
        <f t="shared" si="2"/>
        <v>9</v>
      </c>
      <c r="F25" s="3">
        <f t="shared" si="3"/>
        <v>303.4</v>
      </c>
    </row>
    <row r="26" spans="1:6" ht="12.75">
      <c r="A26" s="2" t="s">
        <v>27</v>
      </c>
      <c r="B26" s="3">
        <v>2</v>
      </c>
      <c r="C26" s="3">
        <f t="shared" si="0"/>
        <v>256</v>
      </c>
      <c r="D26" s="3">
        <f t="shared" si="1"/>
        <v>294.4</v>
      </c>
      <c r="E26" s="3">
        <f t="shared" si="2"/>
        <v>9</v>
      </c>
      <c r="F26" s="3">
        <f t="shared" si="3"/>
        <v>303.4</v>
      </c>
    </row>
    <row r="27" spans="1:6" ht="12.75">
      <c r="A27" s="2" t="s">
        <v>28</v>
      </c>
      <c r="B27" s="3">
        <v>1</v>
      </c>
      <c r="C27" s="3">
        <f t="shared" si="0"/>
        <v>128</v>
      </c>
      <c r="D27" s="3">
        <f t="shared" si="1"/>
        <v>147.2</v>
      </c>
      <c r="E27" s="3">
        <f t="shared" si="2"/>
        <v>4.5</v>
      </c>
      <c r="F27" s="3">
        <f t="shared" si="3"/>
        <v>151.7</v>
      </c>
    </row>
    <row r="28" spans="1:6" ht="12.75">
      <c r="A28" s="2" t="s">
        <v>29</v>
      </c>
      <c r="B28" s="3">
        <v>2</v>
      </c>
      <c r="C28" s="3">
        <f t="shared" si="0"/>
        <v>256</v>
      </c>
      <c r="D28" s="3">
        <f t="shared" si="1"/>
        <v>294.4</v>
      </c>
      <c r="E28" s="3">
        <f t="shared" si="2"/>
        <v>9</v>
      </c>
      <c r="F28" s="3">
        <f t="shared" si="3"/>
        <v>303.4</v>
      </c>
    </row>
    <row r="29" spans="1:6" ht="12.75">
      <c r="A29" s="2" t="s">
        <v>30</v>
      </c>
      <c r="B29" s="3">
        <v>3</v>
      </c>
      <c r="C29" s="3">
        <f t="shared" si="0"/>
        <v>384</v>
      </c>
      <c r="D29" s="3">
        <f t="shared" si="1"/>
        <v>441.59999999999997</v>
      </c>
      <c r="E29" s="3">
        <f t="shared" si="2"/>
        <v>13.5</v>
      </c>
      <c r="F29" s="3">
        <f t="shared" si="3"/>
        <v>455.09999999999997</v>
      </c>
    </row>
    <row r="30" spans="1:6" ht="12.75">
      <c r="A30" s="2" t="s">
        <v>31</v>
      </c>
      <c r="B30" s="3">
        <v>4</v>
      </c>
      <c r="C30" s="3">
        <f t="shared" si="0"/>
        <v>512</v>
      </c>
      <c r="D30" s="3">
        <f t="shared" si="1"/>
        <v>588.8</v>
      </c>
      <c r="E30" s="3">
        <f t="shared" si="2"/>
        <v>18</v>
      </c>
      <c r="F30" s="3">
        <f t="shared" si="3"/>
        <v>606.8</v>
      </c>
    </row>
    <row r="31" spans="1:6" ht="12.75">
      <c r="A31" s="2" t="s">
        <v>32</v>
      </c>
      <c r="B31" s="3">
        <v>4</v>
      </c>
      <c r="C31" s="3">
        <f t="shared" si="0"/>
        <v>512</v>
      </c>
      <c r="D31" s="3">
        <f t="shared" si="1"/>
        <v>588.8</v>
      </c>
      <c r="E31" s="3">
        <f t="shared" si="2"/>
        <v>18</v>
      </c>
      <c r="F31" s="3">
        <f t="shared" si="3"/>
        <v>606.8</v>
      </c>
    </row>
    <row r="32" spans="1:6" ht="12.75">
      <c r="A32" s="2" t="s">
        <v>33</v>
      </c>
      <c r="B32" s="3">
        <v>2</v>
      </c>
      <c r="C32" s="3">
        <f t="shared" si="0"/>
        <v>256</v>
      </c>
      <c r="D32" s="3">
        <f t="shared" si="1"/>
        <v>294.4</v>
      </c>
      <c r="E32" s="3">
        <f t="shared" si="2"/>
        <v>9</v>
      </c>
      <c r="F32" s="3">
        <f t="shared" si="3"/>
        <v>303.4</v>
      </c>
    </row>
    <row r="33" spans="1:6" ht="12.75">
      <c r="A33" s="2" t="s">
        <v>34</v>
      </c>
      <c r="B33" s="3">
        <v>2</v>
      </c>
      <c r="C33" s="3">
        <f t="shared" si="0"/>
        <v>256</v>
      </c>
      <c r="D33" s="3">
        <f t="shared" si="1"/>
        <v>294.4</v>
      </c>
      <c r="E33" s="3">
        <f t="shared" si="2"/>
        <v>9</v>
      </c>
      <c r="F33" s="3">
        <f t="shared" si="3"/>
        <v>303.4</v>
      </c>
    </row>
    <row r="34" spans="1:6" ht="12.75">
      <c r="A34" s="2" t="s">
        <v>35</v>
      </c>
      <c r="B34" s="3">
        <v>1</v>
      </c>
      <c r="C34" s="3">
        <f t="shared" si="0"/>
        <v>128</v>
      </c>
      <c r="D34" s="3">
        <f t="shared" si="1"/>
        <v>147.2</v>
      </c>
      <c r="E34" s="3">
        <f t="shared" si="2"/>
        <v>4.5</v>
      </c>
      <c r="F34" s="3">
        <f t="shared" si="3"/>
        <v>151.7</v>
      </c>
    </row>
    <row r="35" spans="1:6" ht="12.75">
      <c r="A35" s="2" t="s">
        <v>36</v>
      </c>
      <c r="B35" s="3">
        <v>4</v>
      </c>
      <c r="C35" s="3">
        <f t="shared" si="0"/>
        <v>512</v>
      </c>
      <c r="D35" s="3">
        <f t="shared" si="1"/>
        <v>588.8</v>
      </c>
      <c r="E35" s="3">
        <f t="shared" si="2"/>
        <v>18</v>
      </c>
      <c r="F35" s="3">
        <f t="shared" si="3"/>
        <v>606.8</v>
      </c>
    </row>
    <row r="36" spans="1:6" ht="12.75">
      <c r="A36" s="2" t="s">
        <v>37</v>
      </c>
      <c r="B36" s="3">
        <v>3</v>
      </c>
      <c r="C36" s="3">
        <f t="shared" si="0"/>
        <v>384</v>
      </c>
      <c r="D36" s="3">
        <f t="shared" si="1"/>
        <v>441.59999999999997</v>
      </c>
      <c r="E36" s="3">
        <f t="shared" si="2"/>
        <v>13.5</v>
      </c>
      <c r="F36" s="3">
        <f t="shared" si="3"/>
        <v>455.09999999999997</v>
      </c>
    </row>
    <row r="37" spans="1:6" ht="12.75">
      <c r="A37" s="2" t="s">
        <v>38</v>
      </c>
      <c r="B37" s="3">
        <v>4</v>
      </c>
      <c r="C37" s="3">
        <f t="shared" si="0"/>
        <v>512</v>
      </c>
      <c r="D37" s="3">
        <f t="shared" si="1"/>
        <v>588.8</v>
      </c>
      <c r="E37" s="3">
        <f t="shared" si="2"/>
        <v>18</v>
      </c>
      <c r="F37" s="3">
        <f t="shared" si="3"/>
        <v>606.8</v>
      </c>
    </row>
    <row r="38" spans="1:6" ht="12.75">
      <c r="A38" s="2" t="s">
        <v>39</v>
      </c>
      <c r="B38" s="3">
        <v>4</v>
      </c>
      <c r="C38" s="3">
        <f t="shared" si="0"/>
        <v>512</v>
      </c>
      <c r="D38" s="3">
        <f t="shared" si="1"/>
        <v>588.8</v>
      </c>
      <c r="E38" s="3">
        <f t="shared" si="2"/>
        <v>18</v>
      </c>
      <c r="F38" s="3">
        <f t="shared" si="3"/>
        <v>606.8</v>
      </c>
    </row>
    <row r="39" spans="1:6" ht="12.75">
      <c r="A39" s="2" t="s">
        <v>40</v>
      </c>
      <c r="B39" s="3">
        <v>2</v>
      </c>
      <c r="C39" s="3">
        <f t="shared" si="0"/>
        <v>256</v>
      </c>
      <c r="D39" s="3">
        <f t="shared" si="1"/>
        <v>294.4</v>
      </c>
      <c r="E39" s="3">
        <f t="shared" si="2"/>
        <v>9</v>
      </c>
      <c r="F39" s="3">
        <f t="shared" si="3"/>
        <v>303.4</v>
      </c>
    </row>
    <row r="40" spans="1:6" ht="12.75">
      <c r="A40" s="2" t="s">
        <v>41</v>
      </c>
      <c r="B40" s="3">
        <v>2</v>
      </c>
      <c r="C40" s="3">
        <f t="shared" si="0"/>
        <v>256</v>
      </c>
      <c r="D40" s="3">
        <f t="shared" si="1"/>
        <v>294.4</v>
      </c>
      <c r="E40" s="3">
        <f t="shared" si="2"/>
        <v>9</v>
      </c>
      <c r="F40" s="3">
        <f t="shared" si="3"/>
        <v>303.4</v>
      </c>
    </row>
    <row r="41" spans="1:6" ht="12.75">
      <c r="A41" s="2" t="s">
        <v>42</v>
      </c>
      <c r="B41" s="3">
        <v>2</v>
      </c>
      <c r="C41" s="3">
        <f t="shared" si="0"/>
        <v>256</v>
      </c>
      <c r="D41" s="3">
        <f t="shared" si="1"/>
        <v>294.4</v>
      </c>
      <c r="E41" s="3">
        <f t="shared" si="2"/>
        <v>9</v>
      </c>
      <c r="F41" s="3">
        <f t="shared" si="3"/>
        <v>303.4</v>
      </c>
    </row>
    <row r="42" spans="1:6" ht="12.75">
      <c r="A42" s="2" t="s">
        <v>43</v>
      </c>
      <c r="B42" s="3">
        <v>2</v>
      </c>
      <c r="C42" s="3">
        <f t="shared" si="0"/>
        <v>256</v>
      </c>
      <c r="D42" s="3">
        <f t="shared" si="1"/>
        <v>294.4</v>
      </c>
      <c r="E42" s="3">
        <f t="shared" si="2"/>
        <v>9</v>
      </c>
      <c r="F42" s="3">
        <f t="shared" si="3"/>
        <v>303.4</v>
      </c>
    </row>
    <row r="43" spans="1:6" ht="12.75">
      <c r="A43" s="2" t="s">
        <v>44</v>
      </c>
      <c r="B43" s="3">
        <v>22</v>
      </c>
      <c r="C43" s="3">
        <f t="shared" si="0"/>
        <v>2816</v>
      </c>
      <c r="D43" s="3">
        <f t="shared" si="1"/>
        <v>3238.3999999999996</v>
      </c>
      <c r="E43" s="3">
        <f t="shared" si="2"/>
        <v>99</v>
      </c>
      <c r="F43" s="3">
        <f t="shared" si="3"/>
        <v>3337.3999999999996</v>
      </c>
    </row>
    <row r="60" ht="12.75">
      <c r="B60" s="3">
        <f>SUM(B2:B59)</f>
        <v>144</v>
      </c>
    </row>
  </sheetData>
  <hyperlinks>
    <hyperlink ref="A17" r:id="rId1" display="http://forum.sibmama.ru/viewtopic.php?t=919946&amp;postdays=0&amp;postorder=asc&amp;start=15"/>
    <hyperlink ref="A19" r:id="rId2" display="http://forum.sibmama.ru/viewtopic.php?t=919946&amp;postdays=0&amp;postorder=asc&amp;start=15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2013-12-13T09:09:36Z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