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<sst xmlns="http://schemas.openxmlformats.org/spreadsheetml/2006/main" count="418" uniqueCount="223">
  <si>
    <t>НИК</t>
  </si>
  <si>
    <t>ЗАКАЗ</t>
  </si>
  <si>
    <t>кол-во</t>
  </si>
  <si>
    <t>цена</t>
  </si>
  <si>
    <t>тон/цвет</t>
  </si>
  <si>
    <t>итог</t>
  </si>
  <si>
    <t>Ashlen</t>
  </si>
  <si>
    <t xml:space="preserve">Бальзам для укрепления и улучшения роста волос          "KREDO NATUR"     </t>
  </si>
  <si>
    <t>julia22</t>
  </si>
  <si>
    <t>Тоник для снятия макияжа с глаз и губ (морской коллаген) 23325 - 1шт, цена 230 рублей. </t>
  </si>
  <si>
    <t>Губная помада "Кредо LUX crystal" (38 тонов) - артикул 54600-54689 тон - 001, 1 шт, цена 69 рублей, </t>
  </si>
  <si>
    <t>Губная помада "Кредо LUX" (54 тона) - артикул 51701-51786 тон - 13, 1 шт, цена 68 рублей. </t>
  </si>
  <si>
    <t>Сверкающий блеск для губ "HIT" 20 тонов - артикул 53300-53323 тон 3 и 11, по 1 шт., цена 92 рубля.</t>
  </si>
  <si>
    <t>Одеколон "Командор"       100   15254    225,00    </t>
  </si>
  <si>
    <t>Одеколон "Миф" N1       100   15300    242,00    </t>
  </si>
  <si>
    <t>Одеколон "Миф" N3       100   15320    242,00   </t>
  </si>
  <si>
    <t>Хрусталинка</t>
  </si>
  <si>
    <t>Роксолана</t>
  </si>
  <si>
    <t>Духи "Рижская сирень"       15   14320   4750027143209   10    138,00   </t>
  </si>
  <si>
    <t>Черемнякова</t>
  </si>
  <si>
    <t>Тональный крем - натуральный, тон N2 "ART" 30 57210 129,00 </t>
  </si>
  <si>
    <t>Губная помада "Кредо LUX" (54 тона) 4 51701-51786 68,00 т 1 </t>
  </si>
  <si>
    <t>Тушь" Кредо LUX" классическая (черная) 9 55180 133,00 </t>
  </si>
  <si>
    <t>Тональный крем для прозрачного макияжа натуральный, тон N2 "HIT" 30 57170 99,00 </t>
  </si>
  <si>
    <t>Lussy</t>
  </si>
  <si>
    <t>Губная помада "Кредо LUX" (54 тона) 4 51701-51786 68,00 тон 13, тон 58 </t>
  </si>
  <si>
    <t>AROMA VOYAGE Пена для ванны "Зеленый чай" 200 AR-014 65,00 </t>
  </si>
  <si>
    <t>Питательный и смягчающий крем для ног "KREDO NATUR" 125 28160 119,00</t>
  </si>
  <si>
    <t>Губная помада "Кредо LUX" (54 тона) 4 51701-51786 68,00 тон 23 тон 35 </t>
  </si>
  <si>
    <t>Губная помада "Кредо LUX crystal" (38 тонов) 69 руб тон 605 </t>
  </si>
  <si>
    <t>максината</t>
  </si>
  <si>
    <t>Губная помада "Кредо LUX" (54 тона) 4 51701-51786 50 68 74,214 тона 64, 16, 28, 10 </t>
  </si>
  <si>
    <t>Средство для укрепления ногтей "HIT" 7 58200 4750027582008 30 40 </t>
  </si>
  <si>
    <t>Бальзам для укрепления и улучшения роста волос "KREDO NATUR" </t>
  </si>
  <si>
    <t xml:space="preserve">Шампунь Пивной для сухих и нормальных волос "KREDO NATUR" 250 31830 4750027320000 6 133 </t>
  </si>
  <si>
    <t xml:space="preserve">Бальзам для тела с маслом шалфея мускатного для любого типа кожи "KREDO NATUR" 175 29128 139 </t>
  </si>
  <si>
    <t xml:space="preserve">SLIMARY Крем антицеллюлитный с разогревающим эффектом 200 SL-002 125 </t>
  </si>
  <si>
    <t xml:space="preserve">AROMA VOYAGE Пена для ванны "Зеленый чай" 200 AR-014 65 </t>
  </si>
  <si>
    <t xml:space="preserve">Туалетная вода "Spring wind" 30 13670 84 </t>
  </si>
  <si>
    <t>Духи "I love delight" 12 14830 4750027148303 10 189 208,32</t>
  </si>
  <si>
    <t>eastflyer</t>
  </si>
  <si>
    <t>64,16,28,10,</t>
  </si>
  <si>
    <t>антонайтус</t>
  </si>
  <si>
    <t>Губная помада "Кредо LUX crystal" (38 тонов) 4 54600-54689 69,00 </t>
  </si>
  <si>
    <t>Губная помада "Кредо LUX" (54 тона) 4 51701-51786 68,00 </t>
  </si>
  <si>
    <t>Лак для ногтей "Кредо LUX"(25 тона) 7 58901-58966 37,00 </t>
  </si>
  <si>
    <t>Духи "Кристина 4" 15 14760 138,00 </t>
  </si>
  <si>
    <t>Нюшенция</t>
  </si>
  <si>
    <t>Регенерирующий ночной крем для сухой кожи лица и шеи "KREDO NATUR"28210 </t>
  </si>
  <si>
    <t>Питательный дневной крем для сухой кожи лица и шеи "KREDO NATUR"28220 </t>
  </si>
  <si>
    <t>Питательный и смягчающий крем для ног "KREDO NATUR" </t>
  </si>
  <si>
    <t>AROMA VOYAGE Пена для ванны "Цветок Ириса" </t>
  </si>
  <si>
    <t>LEMON &amp; MINT Крем для ног освежающий и увлажняющий </t>
  </si>
  <si>
    <t>Интенсивно увлажняющий крем для сухой кожи лица и шеи "KREDO NATUR" 28240</t>
  </si>
  <si>
    <t>Бальзам для тела с маслом шалфея мускатного для любого типа кожи "KREDO NATUR" 29128</t>
  </si>
  <si>
    <t>Йогурт для лица и тела с ароматом персика и манго "KREDO NATUR"  28258</t>
  </si>
  <si>
    <t>Bulo4ka</t>
  </si>
  <si>
    <t>altavik</t>
  </si>
  <si>
    <t>Тональный крем для прозрачного макияжа "HIT"№3 капучино артикул 57180 99руб.</t>
  </si>
  <si>
    <t>sheffer</t>
  </si>
  <si>
    <t>Духи "Рижская сирень", 138,00, 2 шт </t>
  </si>
  <si>
    <t>Бальзам для укрепления и улучшения роста волос "KREDO NATUR" 165,00, 3 шт </t>
  </si>
  <si>
    <t>Одеколон "Лиго праздничный " 199,00, 1 шт</t>
  </si>
  <si>
    <t>корректор для ногтей "HIT" 40 р</t>
  </si>
  <si>
    <t>Йогурт для лица и тела с ароматом персика и манго "KREDO NATUR" 250 28258 195,00 </t>
  </si>
  <si>
    <t>Крем дезодорант для потливых ног "KREDO NATUR" 125 28150 119,00</t>
  </si>
  <si>
    <t>Йогурт для лица и тела с ароматом клубники "KREDO NATUR" арт. 28254 (на замену с ароматом персика арт. 28258) цена 195 </t>
  </si>
  <si>
    <t>Мишка Панда</t>
  </si>
  <si>
    <t>Духи "Мисс 2 " арт. 14290 цена 138 руб.</t>
  </si>
  <si>
    <t>Укрепляющий бальз-кондиц.для нормальных волос "KREDO NATUR" 200 32440 104,00 </t>
  </si>
  <si>
    <t>Питательная маска-йогурт для любого типа волос с ароматом граната "KREDO NATUR" 250 37036 195,00 </t>
  </si>
  <si>
    <t>Жидкость для снятия лака с витаминами и облепиховым маслом "KREDO NATUR" 100 58366 99,00 </t>
  </si>
  <si>
    <t>Йогурт для лица и тела с ароматом граната "KREDO NATUR" 250 28256 195,00 </t>
  </si>
  <si>
    <t>Антиоксидантный бальзам-скраб для тела 200 22596 280,00 </t>
  </si>
  <si>
    <t>Антиоксидантная интенсивно восстанавливающая маска для сухой и увядающей кожи лица 150 21326 249,00 </t>
  </si>
  <si>
    <t>Бальзам для ресниц "Kredo LUX" 9 22823 133,00 </t>
  </si>
  <si>
    <t>Сверкающий блеск для губ "HIT" 53300-53323 92,00 тон 5 и 1 </t>
  </si>
  <si>
    <t>Лак для ногтей "Кредо LUX"(25 тона) 7 58901-58966 37,00 тон 57, </t>
  </si>
  <si>
    <t>Средство для укрепления ногтей "HIT" 7 58200 40,00 </t>
  </si>
  <si>
    <t>Корректор неоднородных ногтей "Шарм" 10 58070 120,00</t>
  </si>
  <si>
    <t>Цветочная полянка</t>
  </si>
  <si>
    <t>хохмячок</t>
  </si>
  <si>
    <t xml:space="preserve">Духи "Кокетка 1" </t>
  </si>
  <si>
    <t xml:space="preserve">Духи "Тайна Рижанки" </t>
  </si>
  <si>
    <t>Тональный крем для прозрачного макияжа бежевый, тон N1 "HIT" 30 57160 99,00</t>
  </si>
  <si>
    <t>Kseniya</t>
  </si>
  <si>
    <t>Губная помада "Кредо LUX" (54 тона)</t>
  </si>
  <si>
    <t>Лак для ногтей "Кредо LUX"(25 тона)</t>
  </si>
  <si>
    <t>22,41,43</t>
  </si>
  <si>
    <t>12,57,58</t>
  </si>
  <si>
    <t xml:space="preserve">Духи "I love pleasure" 12 17005 189 </t>
  </si>
  <si>
    <t xml:space="preserve">Духи "Кокетка 1" 15 14262 4750027142622 10 138 149,73 </t>
  </si>
  <si>
    <t xml:space="preserve">Духи "ART Элегия" 12 14447 189 </t>
  </si>
  <si>
    <t xml:space="preserve">Объёмная и удлиняющая тушь для ресниц с кератином (черная) 9 55270 207 </t>
  </si>
  <si>
    <t>FRESH ORANGE Питательный увлажняющий крем для рук 100 FO-001 55 </t>
  </si>
  <si>
    <t>Масло для укрепления и улучшения роста волос "KREDO NATUR" </t>
  </si>
  <si>
    <t>Бальзам-ополаскиватель для любого типа волос с апельсиновым маслом "KREDO NATUR" </t>
  </si>
  <si>
    <t>М@львин@</t>
  </si>
  <si>
    <t>Духи "I love dreaming" NEW 12 17039 4750027149003 10 189.00 </t>
  </si>
  <si>
    <t>Духи "Кокетка 1" 15 14262 4750027142622 10 138.00 </t>
  </si>
  <si>
    <t>Бальзам для ресниц "Kredo LUX", 133 рубля, 1 шт </t>
  </si>
  <si>
    <t>Бальзам для губ"СПОРТ", 54 рубля, 1 шт </t>
  </si>
  <si>
    <t>Духи "Тайна Рижанки", 138 рублей, 1 шт</t>
  </si>
  <si>
    <t>Сверкающий блеск для губ "HIT" 20 тонов по 92р</t>
  </si>
  <si>
    <t>Евгения+++</t>
  </si>
  <si>
    <t xml:space="preserve">Бальзам для укрепления и улучшения роста волос "KREDO NATUR", 100мл, 165р </t>
  </si>
  <si>
    <t>Духи "I love pleasure" 189,00 </t>
  </si>
  <si>
    <t>Духи "Тайна Рижанки" 138,00 </t>
  </si>
  <si>
    <t>Губная помада "Кредо LUX crystal" (38 тонов) - тон 008 </t>
  </si>
  <si>
    <t>Губная помада "Кредо LUX" (54 тона) - тон 51 </t>
  </si>
  <si>
    <t>Тоник для снятия косметики вокруг глаз для любого типа кожи"KREDO NATUR" 175 23282 137,00 </t>
  </si>
  <si>
    <t>Антиоксидантный шампунь для нормальных, окрашенных и ослабленных волос 240 31386 207,00 </t>
  </si>
  <si>
    <t>FRESH ORANGE Питательный увлажняющий крем для рук 100 FO-001 55,00 </t>
  </si>
  <si>
    <t>Бальзам для укрепления и улучшения роста волос "KREDO NATUR", 100мл, 165р -1 шт</t>
  </si>
  <si>
    <t>Кливия</t>
  </si>
  <si>
    <t>Масло по уходу за ногтями и кутикулами "Шарм" 58310  120,0 </t>
  </si>
  <si>
    <t>REAL DREAM ANTI-AGE. Увлажняющий и питательный дневной крем для нормальной и комбинированной кожи лица      50   28405    650,00    </t>
  </si>
  <si>
    <t>FRESH ORANGE Питательный увлажняющий крем для рук      100   FO-001    55,00   2шт </t>
  </si>
  <si>
    <t>FRESH ORANGE Маска для рук двойное увлажнение      100   FO-002    56,00    </t>
  </si>
  <si>
    <t>Концентрат морского коллагена с гиалуроновой кислотой против старения кожи       5   26090    215,00    </t>
  </si>
  <si>
    <t>Бальзам для губ"СПОРТ"      3.8   52021    54,00    </t>
  </si>
  <si>
    <t>ТА\\ТА</t>
  </si>
  <si>
    <t>Лак для ногтей "Кредо LUX"(25 тона) 58901-58966 тон 27, 42, 23 по 1 шт </t>
  </si>
  <si>
    <t>Средство для укрепления ногтей "HIT" 58200 1 шт. </t>
  </si>
  <si>
    <t>Губная помада "Кредо LUX" (54 тона) - тон 23, 29, 73 </t>
  </si>
  <si>
    <t>Губная помада "Кредо LUX crystal" (38 тонов) тон 601 </t>
  </si>
  <si>
    <t>Тушь" Кредо LUX" классическая (черная) </t>
  </si>
  <si>
    <t>Духи "Мисс 2 " </t>
  </si>
  <si>
    <t>Духи "Кокетка 2" </t>
  </si>
  <si>
    <t>Духи "Кокетка 3"</t>
  </si>
  <si>
    <t>Ol'ga</t>
  </si>
  <si>
    <t>Гигиеническая губная помада"Natural Aroma"(клубника) 3.8 51040 50,00 </t>
  </si>
  <si>
    <t>Бальзам для губ"СПОРТ" 3.8 52021 54,00 </t>
  </si>
  <si>
    <t>Губная помада "Кредо LUX crystal" (38 тонов) 4 54600-54689 69,00 тон 608</t>
  </si>
  <si>
    <t>27,23,42</t>
  </si>
  <si>
    <t>23,29,73</t>
  </si>
  <si>
    <t>черн.</t>
  </si>
  <si>
    <t>Губная помада "Кредо LUX" (54 тона) 451701-51786 68,00 тон 70 (замена 71,76) </t>
  </si>
  <si>
    <t>Укрепляющий шампунь для нормальных волос "KREDO NATUR" 250 31800 104,00 </t>
  </si>
  <si>
    <t>Бальзам для укрепления и улучшения роста волос "KREDO NATUR" 100 33152 165,00</t>
  </si>
  <si>
    <t>Viksya</t>
  </si>
  <si>
    <t>70 (71,76)</t>
  </si>
  <si>
    <t>Шампунь для жирных волос "KREDO NATUR" 250 31820 104,00 </t>
  </si>
  <si>
    <t>Духи "Кокетка 1" 15 14262 138,00 </t>
  </si>
  <si>
    <t>Духи "I love exotik" 12 14860 189,00 </t>
  </si>
  <si>
    <t>Губная помада "Кредо LUX" (54 тона) 4 51751 68,00</t>
  </si>
  <si>
    <t>Медовая</t>
  </si>
  <si>
    <t>Сверкающий блеск для губ "HIT" 20 тонов 7 53300-53323 92,00 тон 11</t>
  </si>
  <si>
    <t>Герань</t>
  </si>
  <si>
    <t>Духи "Кокетка 1" </t>
  </si>
  <si>
    <t>FRESH ORANGE Питательный увлажняющий крем для рук 100 FO-001 55,00</t>
  </si>
  <si>
    <t>Духи "Тайна Рижанки"       15   14041    138,00    </t>
  </si>
  <si>
    <t>Духи "Рижская сирень"       15   14320    138,00  </t>
  </si>
  <si>
    <t>Духи "I love glamour"                       12   17027    189,00 </t>
  </si>
  <si>
    <t>Губная помада "Кредо LUX crystal" (38 тонов) 4 54600-54689 69,00 - тон 607 и тон 602 </t>
  </si>
  <si>
    <t>Лак для ногтей "Кредо LUX"(25 тона) 7 58901-58966 37,00 - тон 4 </t>
  </si>
  <si>
    <t>Туалетная вода "Sonata 1" 55 13735 70,00 </t>
  </si>
  <si>
    <t>Духи "Рижская сирень" 15 14320 138,00 </t>
  </si>
  <si>
    <t>ирина 17</t>
  </si>
  <si>
    <t>Тушь" Кредо LUX" классическая (синяя) 133р </t>
  </si>
  <si>
    <t>Губная помада "Кредо LUX" (54 тона) 68р тон 72</t>
  </si>
  <si>
    <t>zvezda75.75</t>
  </si>
  <si>
    <t>Марина 777</t>
  </si>
  <si>
    <t>Объёмная и удлиняющая тушь для ресниц с кератином (серо-синяя) 55280 </t>
  </si>
  <si>
    <t>Тональный крем для прозрачного макияжа натуральный, тон N2 "HIT" 57170 99р </t>
  </si>
  <si>
    <t>Сверкающий блеск для губ "HIT" 20 тонов 53300-53323 т.15 (Артикул 53314) 92р</t>
  </si>
  <si>
    <t>Маргай</t>
  </si>
  <si>
    <t>Духи "Тайна Рижанки" 15 14041 138,00</t>
  </si>
  <si>
    <t>Одеколон "Командор" 100 15254 225,00 </t>
  </si>
  <si>
    <t>Духи "Кокетка 1" 15 14262 138,00</t>
  </si>
  <si>
    <t>Nona M</t>
  </si>
  <si>
    <t>Духи "Кокетка 1" 15 14262 4750027142622 10 138,00 -1шт </t>
  </si>
  <si>
    <t>Духи "Тайна Рижанки" 15 14041 4750027140413 10 138,00 -1шт</t>
  </si>
  <si>
    <t>АЙЛЮЛЯ</t>
  </si>
  <si>
    <t>Объёмная и удлиняющая тушь для ресниц с кератином (серо-синяя)</t>
  </si>
  <si>
    <t>Духи "Мисс 4" 15 14710 4750027147108 10 138,00 1шт </t>
  </si>
  <si>
    <t>Антиоксидантный восстанавливающий ночной крем для нормальной и смешанной кожи лица и шеи 50 21406 4750027214060 6 325,00 </t>
  </si>
  <si>
    <t>Тональный крем для прозрачного макияжа бежевый, тон N1 "HIT" 30 57160 4750027571606 20 99,00</t>
  </si>
  <si>
    <t>Selesta</t>
  </si>
  <si>
    <t>Бальзам для губ "УНИ"      3.8   52031    54,00    </t>
  </si>
  <si>
    <t>Детский шампунь "KREDO NATUR"           175   31836    104,00    </t>
  </si>
  <si>
    <t>Крем питательный для рук для любого типа кожи "KREDO NATUR"      75   28193    90,00   </t>
  </si>
  <si>
    <t>Духи "ART Экспресия " 12 14430 189,00</t>
  </si>
  <si>
    <t>Антиоксидантный питательный дневной крем для сухой  и увядающей кожи лица и шеи</t>
  </si>
  <si>
    <t>Шампунь Пивной для сухих и нормальных волос "KREDO NATUR"</t>
  </si>
  <si>
    <t>Ларико</t>
  </si>
  <si>
    <t>Губная помада "ACTUAL" тона 10 и 34</t>
  </si>
  <si>
    <t>Духи Кокетка 4 Артикул 14630 цена 216р 2 шт </t>
  </si>
  <si>
    <t>Бальзам для укрепления и улучшения роста волос "KREDO NATUR", 100мл, 165р 1шт </t>
  </si>
  <si>
    <t>Укрепляющий шампунь для нормальных волос "KREDO NATUR", 250мл, 104р 1шт </t>
  </si>
  <si>
    <t>Одеколон Boxing Артикул 15666 240.00 Руб 1 шт</t>
  </si>
  <si>
    <t>*Лапонька*</t>
  </si>
  <si>
    <t>AROMA VOYAGE Лосьон для тела увлажняющий питательный "Ваниль" 1шт </t>
  </si>
  <si>
    <t>FRESH ORANGE Маска для рук двойное увлажнение 1 шт </t>
  </si>
  <si>
    <t xml:space="preserve">SLIMARY Интенсивная антицеллюлитная массажная система 1шт </t>
  </si>
  <si>
    <t>SLIMARY Крем антицеллюлитный с разогревающим эффектом 1 шт </t>
  </si>
  <si>
    <t>FRESH ORANGE Крем для ухода за ногтями и кутикулой 1 шт </t>
  </si>
  <si>
    <t>Духи "I love delight"</t>
  </si>
  <si>
    <t>Духи "ART Элегия"</t>
  </si>
  <si>
    <t>402,612,607</t>
  </si>
  <si>
    <t>Губная помада "ACTUAL" (42 тона) тон 14, 28 54800-54920 180,00 </t>
  </si>
  <si>
    <t>Объёмная и удлиняющая­ тушь для ресниц с кератином (черная) 5270 207,00 </t>
  </si>
  <si>
    <t>Губная помада "Кредо LUX" (54 тона) тон 23 51701-51786 68,00 </t>
  </si>
  <si>
    <t>Губная помада "Кредо LUX crystal" (38 тонов) тон 001 54600-54689 69,00 </t>
  </si>
  <si>
    <t>Лак для ногтей "Кредо LUX"(25 тона) тон 23 58901-58966 37,00 </t>
  </si>
  <si>
    <t>Духи "Кокетка 5" 14730 138,00 </t>
  </si>
  <si>
    <t>Одеколон "Командор"­ 15254 225,00 </t>
  </si>
  <si>
    <t>Духи "Соло" 14230 138,00</t>
  </si>
  <si>
    <t>Духи "Anonss" NEW 15 14992 138.00</t>
  </si>
  <si>
    <t xml:space="preserve">Одеколон "Strong man" </t>
  </si>
  <si>
    <t xml:space="preserve">Одеколон "Elegant man" </t>
  </si>
  <si>
    <t>НЕТ</t>
  </si>
  <si>
    <t>НЕТ 1</t>
  </si>
  <si>
    <t>нет</t>
  </si>
  <si>
    <t>корректор неоднородных  ногтей "HIT" 40 р</t>
  </si>
  <si>
    <t>Лак для ногтей "Кредо LUX"(25 тона) 58901-58966 тон 27, 42, 23 по 1 шт      "№23 ЕСТЬ</t>
  </si>
  <si>
    <t>крем детский</t>
  </si>
  <si>
    <t>402,612,</t>
  </si>
  <si>
    <t>Губная помада "Кредо LUX crystal" (38 тонов) 4 54600-54689 69,00 - тон 607 и тон 602      607-й не хватило</t>
  </si>
  <si>
    <t>Сверкающий блеск для губ "HIT" 53300-53323 92,00 тон 5 и 1 НЕТ</t>
  </si>
  <si>
    <t>общ.</t>
  </si>
  <si>
    <t>сдаем с орг%</t>
  </si>
  <si>
    <t>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</si>
</sst>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49" fontId="1" fillId="0" borderId="1" xfId="15" applyNumberFormat="1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49" fontId="1" fillId="2" borderId="1" xfId="15" applyNumberFormat="1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49" fontId="1" fillId="2" borderId="1" xfId="15" applyNumberFormat="1" applyFont="1" applyFill="1" applyBorder="1" applyAlignment="1" applyProtection="1">
      <alignment vertical="center" wrapText="1"/>
      <protection hidden="1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121">
      <selection activeCell="B121" sqref="B121"/>
    </sheetView>
  </sheetViews>
  <sheetFormatPr defaultColWidth="9.140625" defaultRowHeight="12.75"/>
  <cols>
    <col min="1" max="1" width="100.7109375" style="0" customWidth="1"/>
    <col min="2" max="2" width="21.140625" style="0" customWidth="1"/>
    <col min="3" max="3" width="6.28125" style="0" customWidth="1"/>
  </cols>
  <sheetData>
    <row r="1" spans="1:3" s="11" customFormat="1" ht="12.75">
      <c r="A1" s="10" t="s">
        <v>192</v>
      </c>
      <c r="B1" s="10"/>
      <c r="C1" s="10">
        <v>1</v>
      </c>
    </row>
    <row r="2" spans="1:3" ht="12.75">
      <c r="A2" s="1" t="s">
        <v>37</v>
      </c>
      <c r="B2" s="1"/>
      <c r="C2" s="1">
        <v>1</v>
      </c>
    </row>
    <row r="3" spans="1:3" ht="12.75">
      <c r="A3" s="1" t="s">
        <v>26</v>
      </c>
      <c r="B3" s="1"/>
      <c r="C3" s="1">
        <v>1</v>
      </c>
    </row>
    <row r="4" spans="1:3" s="11" customFormat="1" ht="12.75">
      <c r="A4" s="10" t="s">
        <v>51</v>
      </c>
      <c r="B4" s="10"/>
      <c r="C4" s="10">
        <v>1</v>
      </c>
    </row>
    <row r="5" spans="1:3" ht="12.75">
      <c r="A5" s="1" t="s">
        <v>196</v>
      </c>
      <c r="B5" s="1"/>
      <c r="C5" s="1">
        <v>1</v>
      </c>
    </row>
    <row r="6" spans="1:3" s="11" customFormat="1" ht="12.75">
      <c r="A6" s="10" t="s">
        <v>193</v>
      </c>
      <c r="B6" s="10"/>
      <c r="C6" s="10">
        <v>1</v>
      </c>
    </row>
    <row r="7" spans="1:3" s="11" customFormat="1" ht="12.75">
      <c r="A7" s="10" t="s">
        <v>118</v>
      </c>
      <c r="B7" s="10"/>
      <c r="C7" s="10">
        <v>1</v>
      </c>
    </row>
    <row r="8" spans="1:3" ht="12.75">
      <c r="A8" s="1" t="s">
        <v>94</v>
      </c>
      <c r="B8" s="1"/>
      <c r="C8" s="1">
        <v>1</v>
      </c>
    </row>
    <row r="9" spans="1:3" ht="12.75">
      <c r="A9" s="1" t="s">
        <v>150</v>
      </c>
      <c r="B9" s="1"/>
      <c r="C9" s="1">
        <v>1</v>
      </c>
    </row>
    <row r="10" spans="1:3" ht="12.75">
      <c r="A10" s="1" t="s">
        <v>112</v>
      </c>
      <c r="B10" s="1"/>
      <c r="C10" s="1">
        <v>1</v>
      </c>
    </row>
    <row r="11" spans="1:3" ht="12.75">
      <c r="A11" s="1" t="s">
        <v>117</v>
      </c>
      <c r="B11" s="1"/>
      <c r="C11" s="1">
        <v>2</v>
      </c>
    </row>
    <row r="12" spans="1:3" s="11" customFormat="1" ht="12.75">
      <c r="A12" s="10" t="s">
        <v>52</v>
      </c>
      <c r="B12" s="10"/>
      <c r="C12" s="10">
        <v>1</v>
      </c>
    </row>
    <row r="13" spans="1:3" ht="12.75">
      <c r="A13" s="1" t="s">
        <v>116</v>
      </c>
      <c r="B13" s="1"/>
      <c r="C13" s="1">
        <v>1</v>
      </c>
    </row>
    <row r="14" spans="1:3" s="11" customFormat="1" ht="12.75">
      <c r="A14" s="10" t="s">
        <v>194</v>
      </c>
      <c r="B14" s="10"/>
      <c r="C14" s="10">
        <v>1</v>
      </c>
    </row>
    <row r="15" spans="1:3" ht="12.75">
      <c r="A15" s="1" t="s">
        <v>195</v>
      </c>
      <c r="B15" s="1"/>
      <c r="C15" s="1">
        <v>1</v>
      </c>
    </row>
    <row r="16" spans="1:3" ht="12.75">
      <c r="A16" s="1" t="s">
        <v>36</v>
      </c>
      <c r="B16" s="1"/>
      <c r="C16" s="1">
        <v>1</v>
      </c>
    </row>
    <row r="17" spans="1:3" s="11" customFormat="1" ht="12.75">
      <c r="A17" s="10" t="s">
        <v>74</v>
      </c>
      <c r="B17" s="10"/>
      <c r="C17" s="10">
        <v>1</v>
      </c>
    </row>
    <row r="18" spans="1:3" ht="12.75">
      <c r="A18" s="1" t="s">
        <v>73</v>
      </c>
      <c r="B18" s="1"/>
      <c r="C18" s="1">
        <v>1</v>
      </c>
    </row>
    <row r="19" spans="1:3" ht="12.75">
      <c r="A19" s="10" t="s">
        <v>176</v>
      </c>
      <c r="B19" s="1"/>
      <c r="C19" s="1">
        <v>1</v>
      </c>
    </row>
    <row r="20" spans="1:3" ht="12.75">
      <c r="A20" s="1" t="s">
        <v>183</v>
      </c>
      <c r="B20" s="1"/>
      <c r="C20" s="1">
        <v>1</v>
      </c>
    </row>
    <row r="21" spans="1:3" ht="12.75">
      <c r="A21" s="10" t="s">
        <v>111</v>
      </c>
      <c r="B21" s="1"/>
      <c r="C21" s="1">
        <v>1</v>
      </c>
    </row>
    <row r="22" spans="1:3" ht="12.75">
      <c r="A22" s="1" t="s">
        <v>179</v>
      </c>
      <c r="B22" s="1"/>
      <c r="C22" s="1">
        <v>1</v>
      </c>
    </row>
    <row r="23" spans="1:3" s="11" customFormat="1" ht="12.75">
      <c r="A23" s="10" t="s">
        <v>132</v>
      </c>
      <c r="B23" s="10"/>
      <c r="C23" s="10">
        <v>1</v>
      </c>
    </row>
    <row r="24" spans="1:3" s="11" customFormat="1" ht="12.75">
      <c r="A24" s="10" t="s">
        <v>120</v>
      </c>
      <c r="B24" s="10"/>
      <c r="C24" s="10">
        <v>1</v>
      </c>
    </row>
    <row r="25" spans="1:3" s="11" customFormat="1" ht="12.75">
      <c r="A25" s="10" t="s">
        <v>101</v>
      </c>
      <c r="B25" s="10"/>
      <c r="C25" s="10">
        <v>1</v>
      </c>
    </row>
    <row r="26" spans="1:3" ht="12.75">
      <c r="A26" s="1" t="s">
        <v>75</v>
      </c>
      <c r="B26" s="1"/>
      <c r="C26" s="1">
        <v>1</v>
      </c>
    </row>
    <row r="27" spans="1:3" ht="12.75">
      <c r="A27" s="1" t="s">
        <v>100</v>
      </c>
      <c r="B27" s="1"/>
      <c r="C27" s="1">
        <v>1</v>
      </c>
    </row>
    <row r="28" spans="1:3" s="11" customFormat="1" ht="12.75">
      <c r="A28" s="10" t="s">
        <v>35</v>
      </c>
      <c r="B28" s="10"/>
      <c r="C28" s="10">
        <v>1</v>
      </c>
    </row>
    <row r="29" spans="1:3" s="11" customFormat="1" ht="12.75">
      <c r="A29" s="10" t="s">
        <v>54</v>
      </c>
      <c r="B29" s="10"/>
      <c r="C29" s="10">
        <v>1</v>
      </c>
    </row>
    <row r="30" spans="1:3" s="13" customFormat="1" ht="12.75">
      <c r="A30" s="12" t="s">
        <v>7</v>
      </c>
      <c r="B30" s="12"/>
      <c r="C30" s="12">
        <v>1</v>
      </c>
    </row>
    <row r="31" spans="1:3" s="13" customFormat="1" ht="12.75">
      <c r="A31" s="12" t="s">
        <v>139</v>
      </c>
      <c r="B31" s="12"/>
      <c r="C31" s="12">
        <v>1</v>
      </c>
    </row>
    <row r="32" spans="1:3" s="13" customFormat="1" ht="12.75">
      <c r="A32" s="12" t="s">
        <v>139</v>
      </c>
      <c r="B32" s="12"/>
      <c r="C32" s="12">
        <v>1</v>
      </c>
    </row>
    <row r="33" spans="1:3" s="13" customFormat="1" ht="12.75">
      <c r="A33" s="12" t="s">
        <v>139</v>
      </c>
      <c r="B33" s="12"/>
      <c r="C33" s="12">
        <v>1</v>
      </c>
    </row>
    <row r="34" spans="1:3" s="13" customFormat="1" ht="12.75">
      <c r="A34" s="12" t="s">
        <v>61</v>
      </c>
      <c r="B34" s="12"/>
      <c r="C34" s="12">
        <v>3</v>
      </c>
    </row>
    <row r="35" spans="1:3" s="13" customFormat="1" ht="12.75">
      <c r="A35" s="12" t="s">
        <v>33</v>
      </c>
      <c r="B35" s="12"/>
      <c r="C35" s="12">
        <v>3</v>
      </c>
    </row>
    <row r="36" spans="1:3" s="13" customFormat="1" ht="12.75">
      <c r="A36" s="12" t="s">
        <v>33</v>
      </c>
      <c r="B36" s="12"/>
      <c r="C36" s="12">
        <v>2</v>
      </c>
    </row>
    <row r="37" spans="1:3" s="13" customFormat="1" ht="12.75">
      <c r="A37" s="12" t="s">
        <v>105</v>
      </c>
      <c r="B37" s="12"/>
      <c r="C37" s="12">
        <v>1</v>
      </c>
    </row>
    <row r="38" spans="1:3" s="13" customFormat="1" ht="12.75">
      <c r="A38" s="12" t="s">
        <v>113</v>
      </c>
      <c r="B38" s="12"/>
      <c r="C38" s="12">
        <v>1</v>
      </c>
    </row>
    <row r="39" spans="1:3" s="13" customFormat="1" ht="12.75">
      <c r="A39" s="12" t="s">
        <v>188</v>
      </c>
      <c r="B39" s="12"/>
      <c r="C39" s="12">
        <v>1</v>
      </c>
    </row>
    <row r="40" spans="1:3" ht="12.75">
      <c r="A40" s="1" t="s">
        <v>96</v>
      </c>
      <c r="B40" s="1"/>
      <c r="C40" s="1">
        <v>1</v>
      </c>
    </row>
    <row r="41" spans="1:3" s="11" customFormat="1" ht="12.75">
      <c r="A41" s="10" t="s">
        <v>131</v>
      </c>
      <c r="B41" s="10"/>
      <c r="C41" s="10">
        <v>1</v>
      </c>
    </row>
    <row r="42" spans="1:3" s="18" customFormat="1" ht="12.75">
      <c r="A42" s="17" t="s">
        <v>200</v>
      </c>
      <c r="B42" s="17">
        <v>14.28</v>
      </c>
      <c r="C42" s="17">
        <v>2</v>
      </c>
    </row>
    <row r="43" spans="1:3" s="18" customFormat="1" ht="12.75">
      <c r="A43" s="17" t="s">
        <v>186</v>
      </c>
      <c r="B43" s="17">
        <v>10</v>
      </c>
      <c r="C43" s="17">
        <v>1</v>
      </c>
    </row>
    <row r="44" spans="1:4" s="11" customFormat="1" ht="12.75">
      <c r="A44" s="10" t="s">
        <v>10</v>
      </c>
      <c r="B44" s="10">
        <v>1</v>
      </c>
      <c r="C44" s="10">
        <v>1</v>
      </c>
      <c r="D44" s="11" t="s">
        <v>213</v>
      </c>
    </row>
    <row r="45" spans="1:3" s="11" customFormat="1" ht="12.75">
      <c r="A45" s="10" t="s">
        <v>108</v>
      </c>
      <c r="B45" s="10">
        <v>8</v>
      </c>
      <c r="C45" s="10">
        <v>1</v>
      </c>
    </row>
    <row r="46" spans="1:3" s="11" customFormat="1" ht="12.75">
      <c r="A46" s="10" t="s">
        <v>154</v>
      </c>
      <c r="B46" s="10">
        <v>602.607</v>
      </c>
      <c r="C46" s="10">
        <v>2</v>
      </c>
    </row>
    <row r="47" spans="1:3" s="11" customFormat="1" ht="12.75">
      <c r="A47" s="10" t="s">
        <v>154</v>
      </c>
      <c r="B47" s="10" t="s">
        <v>199</v>
      </c>
      <c r="C47" s="10">
        <v>3</v>
      </c>
    </row>
    <row r="48" spans="1:3" s="11" customFormat="1" ht="12.75">
      <c r="A48" s="10" t="s">
        <v>133</v>
      </c>
      <c r="B48" s="10">
        <v>608</v>
      </c>
      <c r="C48" s="10">
        <v>1</v>
      </c>
    </row>
    <row r="49" spans="1:3" s="11" customFormat="1" ht="12.75">
      <c r="A49" s="10" t="s">
        <v>43</v>
      </c>
      <c r="B49" s="10">
        <v>406</v>
      </c>
      <c r="C49" s="10">
        <v>1</v>
      </c>
    </row>
    <row r="50" spans="1:3" s="11" customFormat="1" ht="12.75">
      <c r="A50" s="10" t="s">
        <v>29</v>
      </c>
      <c r="B50" s="10">
        <v>605</v>
      </c>
      <c r="C50" s="10">
        <v>1</v>
      </c>
    </row>
    <row r="51" spans="1:4" s="11" customFormat="1" ht="12.75">
      <c r="A51" s="10" t="s">
        <v>203</v>
      </c>
      <c r="B51" s="10">
        <v>1</v>
      </c>
      <c r="C51" s="10">
        <v>1</v>
      </c>
      <c r="D51" s="11" t="s">
        <v>213</v>
      </c>
    </row>
    <row r="52" spans="1:3" s="11" customFormat="1" ht="12.75">
      <c r="A52" s="10" t="s">
        <v>125</v>
      </c>
      <c r="B52" s="10">
        <v>601</v>
      </c>
      <c r="C52" s="10">
        <v>1</v>
      </c>
    </row>
    <row r="53" spans="1:3" s="20" customFormat="1" ht="12.75">
      <c r="A53" s="19" t="s">
        <v>86</v>
      </c>
      <c r="B53" s="10" t="s">
        <v>89</v>
      </c>
      <c r="C53" s="19">
        <v>3</v>
      </c>
    </row>
    <row r="54" spans="1:3" s="20" customFormat="1" ht="12.75">
      <c r="A54" s="19" t="s">
        <v>86</v>
      </c>
      <c r="B54" s="10">
        <v>23.73</v>
      </c>
      <c r="C54" s="19">
        <v>2</v>
      </c>
    </row>
    <row r="55" spans="1:3" s="20" customFormat="1" ht="12.75">
      <c r="A55" s="19" t="s">
        <v>11</v>
      </c>
      <c r="B55" s="10">
        <v>13</v>
      </c>
      <c r="C55" s="19">
        <v>1</v>
      </c>
    </row>
    <row r="56" spans="1:3" s="20" customFormat="1" ht="12.75">
      <c r="A56" s="19" t="s">
        <v>124</v>
      </c>
      <c r="B56" s="10" t="s">
        <v>135</v>
      </c>
      <c r="C56" s="19">
        <v>3</v>
      </c>
    </row>
    <row r="57" spans="1:3" s="20" customFormat="1" ht="12.75">
      <c r="A57" s="19" t="s">
        <v>109</v>
      </c>
      <c r="B57" s="10">
        <v>51</v>
      </c>
      <c r="C57" s="19">
        <v>1</v>
      </c>
    </row>
    <row r="58" spans="1:3" s="20" customFormat="1" ht="12.75">
      <c r="A58" s="19" t="s">
        <v>31</v>
      </c>
      <c r="B58" s="10" t="s">
        <v>41</v>
      </c>
      <c r="C58" s="19">
        <v>4</v>
      </c>
    </row>
    <row r="59" spans="1:3" s="20" customFormat="1" ht="12.75">
      <c r="A59" s="19" t="s">
        <v>21</v>
      </c>
      <c r="B59" s="10">
        <v>1</v>
      </c>
      <c r="C59" s="19">
        <v>1</v>
      </c>
    </row>
    <row r="60" spans="1:3" s="20" customFormat="1" ht="12.75">
      <c r="A60" s="19" t="s">
        <v>25</v>
      </c>
      <c r="B60" s="10">
        <v>13.58</v>
      </c>
      <c r="C60" s="19">
        <v>2</v>
      </c>
    </row>
    <row r="61" spans="1:3" s="20" customFormat="1" ht="12.75">
      <c r="A61" s="19" t="s">
        <v>28</v>
      </c>
      <c r="B61" s="10">
        <v>23.35</v>
      </c>
      <c r="C61" s="19">
        <v>2</v>
      </c>
    </row>
    <row r="62" spans="1:3" s="20" customFormat="1" ht="12.75">
      <c r="A62" s="19" t="s">
        <v>44</v>
      </c>
      <c r="B62" s="10">
        <v>26</v>
      </c>
      <c r="C62" s="19">
        <v>1</v>
      </c>
    </row>
    <row r="63" spans="1:3" s="20" customFormat="1" ht="12.75">
      <c r="A63" s="19" t="s">
        <v>145</v>
      </c>
      <c r="B63" s="10">
        <v>51</v>
      </c>
      <c r="C63" s="19">
        <v>1</v>
      </c>
    </row>
    <row r="64" spans="1:3" s="20" customFormat="1" ht="12.75">
      <c r="A64" s="19" t="s">
        <v>137</v>
      </c>
      <c r="B64" s="10" t="s">
        <v>141</v>
      </c>
      <c r="C64" s="19">
        <v>1</v>
      </c>
    </row>
    <row r="65" spans="1:3" s="20" customFormat="1" ht="12.75">
      <c r="A65" s="19" t="s">
        <v>160</v>
      </c>
      <c r="B65" s="10">
        <v>72</v>
      </c>
      <c r="C65" s="19"/>
    </row>
    <row r="66" spans="1:3" s="20" customFormat="1" ht="12.75">
      <c r="A66" s="19" t="s">
        <v>202</v>
      </c>
      <c r="B66" s="10">
        <v>23</v>
      </c>
      <c r="C66" s="19">
        <v>1</v>
      </c>
    </row>
    <row r="67" spans="1:3" s="11" customFormat="1" ht="12.75">
      <c r="A67" s="10" t="s">
        <v>180</v>
      </c>
      <c r="B67" s="10"/>
      <c r="C67" s="10">
        <v>1</v>
      </c>
    </row>
    <row r="68" spans="1:3" ht="12.75">
      <c r="A68" s="1" t="s">
        <v>208</v>
      </c>
      <c r="B68" s="1"/>
      <c r="C68" s="1">
        <v>1</v>
      </c>
    </row>
    <row r="69" spans="1:3" ht="12.75">
      <c r="A69" s="10" t="s">
        <v>182</v>
      </c>
      <c r="B69" s="1"/>
      <c r="C69" s="1">
        <v>1</v>
      </c>
    </row>
    <row r="70" spans="1:3" ht="12.75">
      <c r="A70" s="1" t="s">
        <v>198</v>
      </c>
      <c r="B70" s="1"/>
      <c r="C70" s="1">
        <v>1</v>
      </c>
    </row>
    <row r="71" spans="1:3" ht="12.75">
      <c r="A71" s="1" t="s">
        <v>92</v>
      </c>
      <c r="B71" s="1"/>
      <c r="C71" s="1">
        <v>1</v>
      </c>
    </row>
    <row r="72" spans="1:3" s="11" customFormat="1" ht="12.75">
      <c r="A72" s="10" t="s">
        <v>197</v>
      </c>
      <c r="B72" s="10"/>
      <c r="C72" s="10">
        <v>1</v>
      </c>
    </row>
    <row r="73" spans="1:3" s="11" customFormat="1" ht="12.75">
      <c r="A73" s="10" t="s">
        <v>39</v>
      </c>
      <c r="B73" s="10"/>
      <c r="C73" s="10">
        <v>1</v>
      </c>
    </row>
    <row r="74" spans="1:3" ht="12.75">
      <c r="A74" s="1" t="s">
        <v>98</v>
      </c>
      <c r="B74" s="1"/>
      <c r="C74" s="1">
        <v>1</v>
      </c>
    </row>
    <row r="75" spans="1:3" s="11" customFormat="1" ht="12.75">
      <c r="A75" s="10" t="s">
        <v>144</v>
      </c>
      <c r="B75" s="10"/>
      <c r="C75" s="10">
        <v>1</v>
      </c>
    </row>
    <row r="76" spans="1:3" ht="12.75">
      <c r="A76" s="1" t="s">
        <v>153</v>
      </c>
      <c r="B76" s="1"/>
      <c r="C76" s="1">
        <v>1</v>
      </c>
    </row>
    <row r="77" spans="1:3" s="11" customFormat="1" ht="12.75">
      <c r="A77" s="10" t="s">
        <v>90</v>
      </c>
      <c r="B77" s="10"/>
      <c r="C77" s="10">
        <v>1</v>
      </c>
    </row>
    <row r="78" spans="1:3" s="11" customFormat="1" ht="12.75">
      <c r="A78" s="10" t="s">
        <v>106</v>
      </c>
      <c r="B78" s="10"/>
      <c r="C78" s="10">
        <v>1</v>
      </c>
    </row>
    <row r="79" spans="1:3" ht="12.75">
      <c r="A79" s="1" t="s">
        <v>82</v>
      </c>
      <c r="B79" s="1"/>
      <c r="C79" s="1">
        <v>1</v>
      </c>
    </row>
    <row r="80" spans="1:3" ht="12.75">
      <c r="A80" s="1" t="s">
        <v>169</v>
      </c>
      <c r="B80" s="1"/>
      <c r="C80" s="1">
        <v>1</v>
      </c>
    </row>
    <row r="81" spans="1:3" ht="12.75">
      <c r="A81" s="1" t="s">
        <v>169</v>
      </c>
      <c r="B81" s="1"/>
      <c r="C81" s="1">
        <v>1</v>
      </c>
    </row>
    <row r="82" spans="1:3" ht="12.75">
      <c r="A82" s="1" t="s">
        <v>143</v>
      </c>
      <c r="B82" s="1"/>
      <c r="C82" s="1">
        <v>1</v>
      </c>
    </row>
    <row r="83" spans="1:3" ht="12.75">
      <c r="A83" s="1" t="s">
        <v>91</v>
      </c>
      <c r="B83" s="1"/>
      <c r="C83" s="1">
        <v>1</v>
      </c>
    </row>
    <row r="84" spans="1:3" ht="12.75">
      <c r="A84" s="1" t="s">
        <v>171</v>
      </c>
      <c r="B84" s="1"/>
      <c r="C84" s="1">
        <v>1</v>
      </c>
    </row>
    <row r="85" spans="1:3" ht="12.75">
      <c r="A85" s="1" t="s">
        <v>99</v>
      </c>
      <c r="B85" s="1"/>
      <c r="C85" s="1">
        <v>1</v>
      </c>
    </row>
    <row r="86" spans="1:3" ht="12.75">
      <c r="A86" s="1" t="s">
        <v>149</v>
      </c>
      <c r="B86" s="1"/>
      <c r="C86" s="1">
        <v>1</v>
      </c>
    </row>
    <row r="87" spans="1:3" s="11" customFormat="1" ht="12.75">
      <c r="A87" s="10" t="s">
        <v>128</v>
      </c>
      <c r="B87" s="10"/>
      <c r="C87" s="10">
        <v>1</v>
      </c>
    </row>
    <row r="88" spans="1:3" ht="12.75">
      <c r="A88" s="1" t="s">
        <v>129</v>
      </c>
      <c r="B88" s="1"/>
      <c r="C88" s="1">
        <v>1</v>
      </c>
    </row>
    <row r="89" spans="1:3" ht="12.75">
      <c r="A89" s="1" t="s">
        <v>129</v>
      </c>
      <c r="B89" s="1"/>
      <c r="C89" s="1">
        <v>1</v>
      </c>
    </row>
    <row r="90" spans="1:3" s="11" customFormat="1" ht="12.75">
      <c r="A90" s="10" t="s">
        <v>205</v>
      </c>
      <c r="B90" s="10"/>
      <c r="C90" s="10">
        <v>1</v>
      </c>
    </row>
    <row r="91" spans="1:3" ht="12.75">
      <c r="A91" s="1" t="s">
        <v>46</v>
      </c>
      <c r="B91" s="1"/>
      <c r="C91" s="1">
        <v>1</v>
      </c>
    </row>
    <row r="92" spans="1:3" s="11" customFormat="1" ht="12.75">
      <c r="A92" s="10" t="s">
        <v>68</v>
      </c>
      <c r="B92" s="10"/>
      <c r="C92" s="10">
        <v>1</v>
      </c>
    </row>
    <row r="93" spans="1:3" s="11" customFormat="1" ht="12.75">
      <c r="A93" s="10" t="s">
        <v>127</v>
      </c>
      <c r="B93" s="10"/>
      <c r="C93" s="10">
        <v>1</v>
      </c>
    </row>
    <row r="94" spans="1:3" ht="12.75">
      <c r="A94" s="1" t="s">
        <v>175</v>
      </c>
      <c r="B94" s="1"/>
      <c r="C94" s="1">
        <v>1</v>
      </c>
    </row>
    <row r="95" spans="1:3" s="11" customFormat="1" ht="12.75">
      <c r="A95" s="10" t="s">
        <v>152</v>
      </c>
      <c r="B95" s="10"/>
      <c r="C95" s="10">
        <v>1</v>
      </c>
    </row>
    <row r="96" spans="1:3" s="11" customFormat="1" ht="12.75">
      <c r="A96" s="10" t="s">
        <v>18</v>
      </c>
      <c r="B96" s="10"/>
      <c r="C96" s="10">
        <v>1</v>
      </c>
    </row>
    <row r="97" spans="1:3" s="11" customFormat="1" ht="12.75">
      <c r="A97" s="10" t="s">
        <v>157</v>
      </c>
      <c r="B97" s="10"/>
      <c r="C97" s="10">
        <v>1</v>
      </c>
    </row>
    <row r="98" spans="1:3" s="11" customFormat="1" ht="12.75">
      <c r="A98" s="10" t="s">
        <v>157</v>
      </c>
      <c r="B98" s="10"/>
      <c r="C98" s="10">
        <v>1</v>
      </c>
    </row>
    <row r="99" spans="1:3" s="11" customFormat="1" ht="12.75">
      <c r="A99" s="10" t="s">
        <v>60</v>
      </c>
      <c r="B99" s="10"/>
      <c r="C99" s="10">
        <v>2</v>
      </c>
    </row>
    <row r="100" spans="1:3" ht="12.75">
      <c r="A100" s="1" t="s">
        <v>207</v>
      </c>
      <c r="B100" s="1"/>
      <c r="C100" s="1">
        <v>1</v>
      </c>
    </row>
    <row r="101" spans="1:3" s="15" customFormat="1" ht="12.75">
      <c r="A101" s="14" t="s">
        <v>83</v>
      </c>
      <c r="B101" s="14"/>
      <c r="C101" s="14">
        <v>1</v>
      </c>
    </row>
    <row r="102" spans="1:3" s="15" customFormat="1" ht="12.75">
      <c r="A102" s="14" t="s">
        <v>83</v>
      </c>
      <c r="B102" s="14"/>
      <c r="C102" s="14">
        <v>1</v>
      </c>
    </row>
    <row r="103" spans="1:3" s="15" customFormat="1" ht="12.75">
      <c r="A103" s="14" t="s">
        <v>151</v>
      </c>
      <c r="B103" s="14"/>
      <c r="C103" s="14">
        <v>1</v>
      </c>
    </row>
    <row r="104" spans="1:3" s="15" customFormat="1" ht="12.75">
      <c r="A104" s="14" t="s">
        <v>107</v>
      </c>
      <c r="B104" s="14"/>
      <c r="C104" s="14">
        <v>1</v>
      </c>
    </row>
    <row r="105" spans="1:3" s="15" customFormat="1" ht="12.75">
      <c r="A105" s="14" t="s">
        <v>167</v>
      </c>
      <c r="B105" s="14"/>
      <c r="C105" s="14">
        <v>1</v>
      </c>
    </row>
    <row r="106" spans="1:3" s="15" customFormat="1" ht="12.75">
      <c r="A106" s="14" t="s">
        <v>172</v>
      </c>
      <c r="B106" s="14"/>
      <c r="C106" s="14">
        <v>1</v>
      </c>
    </row>
    <row r="107" spans="1:3" s="15" customFormat="1" ht="12.75">
      <c r="A107" s="14" t="s">
        <v>102</v>
      </c>
      <c r="B107" s="14"/>
      <c r="C107" s="14">
        <v>1</v>
      </c>
    </row>
    <row r="108" spans="1:3" ht="12.75">
      <c r="A108" s="10" t="s">
        <v>187</v>
      </c>
      <c r="B108" s="1"/>
      <c r="C108" s="1">
        <v>2</v>
      </c>
    </row>
    <row r="109" spans="1:3" ht="12.75">
      <c r="A109" s="1" t="s">
        <v>71</v>
      </c>
      <c r="B109" s="1"/>
      <c r="C109" s="1">
        <v>1</v>
      </c>
    </row>
    <row r="110" spans="1:3" s="11" customFormat="1" ht="12.75">
      <c r="A110" s="10" t="s">
        <v>53</v>
      </c>
      <c r="B110" s="10"/>
      <c r="C110" s="10">
        <v>1</v>
      </c>
    </row>
    <row r="111" spans="1:3" ht="12.75">
      <c r="A111" s="1" t="s">
        <v>72</v>
      </c>
      <c r="B111" s="1"/>
      <c r="C111" s="1">
        <v>1</v>
      </c>
    </row>
    <row r="112" spans="1:3" ht="12.75">
      <c r="A112" s="1" t="s">
        <v>72</v>
      </c>
      <c r="B112" s="1"/>
      <c r="C112" s="1">
        <v>1</v>
      </c>
    </row>
    <row r="113" spans="1:3" s="11" customFormat="1" ht="12.75">
      <c r="A113" s="10" t="s">
        <v>66</v>
      </c>
      <c r="B113" s="10"/>
      <c r="C113" s="10">
        <v>1</v>
      </c>
    </row>
    <row r="114" spans="1:3" ht="12.75">
      <c r="A114" s="1" t="s">
        <v>64</v>
      </c>
      <c r="B114" s="1"/>
      <c r="C114" s="1">
        <v>1</v>
      </c>
    </row>
    <row r="115" spans="1:3" ht="12.75">
      <c r="A115" s="1" t="s">
        <v>55</v>
      </c>
      <c r="B115" s="1"/>
      <c r="C115" s="1">
        <v>1</v>
      </c>
    </row>
    <row r="116" spans="1:3" s="11" customFormat="1" ht="12.75">
      <c r="A116" s="10" t="s">
        <v>119</v>
      </c>
      <c r="B116" s="10"/>
      <c r="C116" s="10">
        <v>1</v>
      </c>
    </row>
    <row r="117" spans="1:4" ht="12.75">
      <c r="A117" s="1" t="s">
        <v>63</v>
      </c>
      <c r="B117" s="1"/>
      <c r="C117" s="1">
        <v>1</v>
      </c>
      <c r="D117" s="16" t="s">
        <v>211</v>
      </c>
    </row>
    <row r="118" spans="1:3" ht="12.75">
      <c r="A118" s="10" t="s">
        <v>79</v>
      </c>
      <c r="B118" s="1"/>
      <c r="C118" s="1">
        <v>1</v>
      </c>
    </row>
    <row r="119" spans="1:3" ht="12.75">
      <c r="A119" s="1" t="s">
        <v>65</v>
      </c>
      <c r="B119" s="1"/>
      <c r="C119" s="1">
        <v>1</v>
      </c>
    </row>
    <row r="120" spans="1:3" s="11" customFormat="1" ht="12.75">
      <c r="A120" s="10" t="s">
        <v>181</v>
      </c>
      <c r="B120" s="10"/>
      <c r="C120" s="10">
        <v>1</v>
      </c>
    </row>
    <row r="121" spans="1:3" s="20" customFormat="1" ht="12.75">
      <c r="A121" s="19" t="s">
        <v>87</v>
      </c>
      <c r="B121" s="19" t="s">
        <v>88</v>
      </c>
      <c r="C121" s="19">
        <v>3</v>
      </c>
    </row>
    <row r="122" spans="1:3" s="20" customFormat="1" ht="12.75">
      <c r="A122" s="19" t="s">
        <v>122</v>
      </c>
      <c r="B122" s="19" t="s">
        <v>134</v>
      </c>
      <c r="C122" s="19">
        <v>3</v>
      </c>
    </row>
    <row r="123" spans="1:3" s="20" customFormat="1" ht="12.75">
      <c r="A123" s="19" t="s">
        <v>155</v>
      </c>
      <c r="B123" s="19">
        <v>4</v>
      </c>
      <c r="C123" s="19">
        <v>1</v>
      </c>
    </row>
    <row r="124" spans="1:3" s="20" customFormat="1" ht="12.75">
      <c r="A124" s="19" t="s">
        <v>77</v>
      </c>
      <c r="B124" s="19">
        <v>57</v>
      </c>
      <c r="C124" s="19">
        <v>1</v>
      </c>
    </row>
    <row r="125" spans="1:3" s="20" customFormat="1" ht="12.75">
      <c r="A125" s="19" t="s">
        <v>45</v>
      </c>
      <c r="B125" s="19">
        <v>35</v>
      </c>
      <c r="C125" s="19">
        <v>1</v>
      </c>
    </row>
    <row r="126" spans="1:3" s="20" customFormat="1" ht="12.75">
      <c r="A126" s="19" t="s">
        <v>204</v>
      </c>
      <c r="B126" s="19">
        <v>23</v>
      </c>
      <c r="C126" s="19">
        <v>1</v>
      </c>
    </row>
    <row r="127" spans="1:3" s="11" customFormat="1" ht="12.75">
      <c r="A127" s="10" t="s">
        <v>95</v>
      </c>
      <c r="B127" s="10"/>
      <c r="C127" s="10">
        <v>1</v>
      </c>
    </row>
    <row r="128" spans="1:3" ht="12.75">
      <c r="A128" s="1" t="s">
        <v>115</v>
      </c>
      <c r="B128" s="1"/>
      <c r="C128" s="1">
        <v>1</v>
      </c>
    </row>
    <row r="129" spans="1:3" s="11" customFormat="1" ht="12.75">
      <c r="A129" s="10" t="s">
        <v>174</v>
      </c>
      <c r="B129" s="10"/>
      <c r="C129" s="10">
        <v>1</v>
      </c>
    </row>
    <row r="130" spans="1:3" s="11" customFormat="1" ht="12.75">
      <c r="A130" s="10" t="s">
        <v>163</v>
      </c>
      <c r="B130" s="10"/>
      <c r="C130" s="10">
        <v>1</v>
      </c>
    </row>
    <row r="131" spans="1:3" s="18" customFormat="1" ht="12.75">
      <c r="A131" s="17" t="s">
        <v>201</v>
      </c>
      <c r="B131" s="17"/>
      <c r="C131" s="17">
        <v>1</v>
      </c>
    </row>
    <row r="132" spans="1:3" s="18" customFormat="1" ht="12.75">
      <c r="A132" s="17" t="s">
        <v>93</v>
      </c>
      <c r="B132" s="17"/>
      <c r="C132" s="17">
        <v>1</v>
      </c>
    </row>
    <row r="133" spans="1:3" s="11" customFormat="1" ht="12.75">
      <c r="A133" s="10" t="s">
        <v>210</v>
      </c>
      <c r="B133" s="10"/>
      <c r="C133" s="10">
        <v>1</v>
      </c>
    </row>
    <row r="134" spans="1:3" ht="12.75">
      <c r="A134" s="1" t="s">
        <v>209</v>
      </c>
      <c r="B134" s="1"/>
      <c r="C134" s="1">
        <v>1</v>
      </c>
    </row>
    <row r="135" spans="1:3" s="11" customFormat="1" ht="12.75">
      <c r="A135" s="10" t="s">
        <v>13</v>
      </c>
      <c r="B135" s="10"/>
      <c r="C135" s="10">
        <v>1</v>
      </c>
    </row>
    <row r="136" spans="1:3" s="11" customFormat="1" ht="12.75">
      <c r="A136" s="10" t="s">
        <v>168</v>
      </c>
      <c r="B136" s="10"/>
      <c r="C136" s="10">
        <v>1</v>
      </c>
    </row>
    <row r="137" spans="1:3" s="11" customFormat="1" ht="12.75">
      <c r="A137" s="10" t="s">
        <v>206</v>
      </c>
      <c r="B137" s="10"/>
      <c r="C137" s="10">
        <v>1</v>
      </c>
    </row>
    <row r="138" spans="1:3" ht="12.75">
      <c r="A138" s="1" t="s">
        <v>62</v>
      </c>
      <c r="B138" s="1"/>
      <c r="C138" s="1">
        <v>1</v>
      </c>
    </row>
    <row r="139" spans="1:3" s="11" customFormat="1" ht="12.75">
      <c r="A139" s="10" t="s">
        <v>14</v>
      </c>
      <c r="B139" s="10"/>
      <c r="C139" s="10">
        <v>1</v>
      </c>
    </row>
    <row r="140" spans="1:3" ht="12.75">
      <c r="A140" s="1" t="s">
        <v>15</v>
      </c>
      <c r="B140" s="1"/>
      <c r="C140" s="1">
        <v>1</v>
      </c>
    </row>
    <row r="141" spans="1:3" s="11" customFormat="1" ht="12.75">
      <c r="A141" s="10" t="s">
        <v>190</v>
      </c>
      <c r="B141" s="10"/>
      <c r="C141" s="10">
        <v>1</v>
      </c>
    </row>
    <row r="142" spans="1:3" ht="12.75">
      <c r="A142" s="1" t="s">
        <v>70</v>
      </c>
      <c r="B142" s="1"/>
      <c r="C142" s="1">
        <v>1</v>
      </c>
    </row>
    <row r="143" spans="1:3" s="11" customFormat="1" ht="12.75">
      <c r="A143" s="10" t="s">
        <v>49</v>
      </c>
      <c r="B143" s="10"/>
      <c r="C143" s="10">
        <v>1</v>
      </c>
    </row>
    <row r="144" spans="1:3" ht="12.75">
      <c r="A144" s="1" t="s">
        <v>27</v>
      </c>
      <c r="B144" s="1"/>
      <c r="C144" s="1">
        <v>1</v>
      </c>
    </row>
    <row r="145" spans="1:3" ht="12.75">
      <c r="A145" s="1" t="s">
        <v>50</v>
      </c>
      <c r="B145" s="1"/>
      <c r="C145" s="1">
        <v>1</v>
      </c>
    </row>
    <row r="146" spans="1:3" s="11" customFormat="1" ht="12.75">
      <c r="A146" s="10" t="s">
        <v>48</v>
      </c>
      <c r="B146" s="10"/>
      <c r="C146" s="10">
        <v>1</v>
      </c>
    </row>
    <row r="147" spans="1:3" s="20" customFormat="1" ht="12.75">
      <c r="A147" s="19" t="s">
        <v>12</v>
      </c>
      <c r="B147" s="19">
        <v>3.11</v>
      </c>
      <c r="C147" s="19">
        <v>2</v>
      </c>
    </row>
    <row r="148" spans="1:3" s="20" customFormat="1" ht="12.75">
      <c r="A148" s="19" t="s">
        <v>165</v>
      </c>
      <c r="B148" s="19">
        <v>15</v>
      </c>
      <c r="C148" s="19">
        <v>1</v>
      </c>
    </row>
    <row r="149" spans="1:3" s="20" customFormat="1" ht="12.75">
      <c r="A149" s="19" t="s">
        <v>147</v>
      </c>
      <c r="B149" s="19">
        <v>11</v>
      </c>
      <c r="C149" s="19">
        <v>1</v>
      </c>
    </row>
    <row r="150" spans="1:3" s="20" customFormat="1" ht="12.75">
      <c r="A150" s="19" t="s">
        <v>103</v>
      </c>
      <c r="B150" s="19">
        <v>14</v>
      </c>
      <c r="C150" s="19">
        <v>1</v>
      </c>
    </row>
    <row r="151" spans="1:4" s="20" customFormat="1" ht="12.75">
      <c r="A151" s="19" t="s">
        <v>76</v>
      </c>
      <c r="B151" s="19">
        <v>1.5</v>
      </c>
      <c r="C151" s="19">
        <v>2</v>
      </c>
      <c r="D151" s="20" t="s">
        <v>212</v>
      </c>
    </row>
    <row r="152" spans="1:3" s="11" customFormat="1" ht="10.5" customHeight="1">
      <c r="A152" s="10" t="s">
        <v>123</v>
      </c>
      <c r="B152" s="10"/>
      <c r="C152" s="10">
        <v>1</v>
      </c>
    </row>
    <row r="153" spans="1:3" s="11" customFormat="1" ht="12.75">
      <c r="A153" s="10" t="s">
        <v>78</v>
      </c>
      <c r="B153" s="10"/>
      <c r="C153" s="10">
        <v>1</v>
      </c>
    </row>
    <row r="154" spans="1:3" s="11" customFormat="1" ht="12.75">
      <c r="A154" s="10" t="s">
        <v>32</v>
      </c>
      <c r="B154" s="10"/>
      <c r="C154" s="10">
        <v>1</v>
      </c>
    </row>
    <row r="155" spans="1:3" s="11" customFormat="1" ht="12.75">
      <c r="A155" s="10" t="s">
        <v>32</v>
      </c>
      <c r="B155" s="10"/>
      <c r="C155" s="10">
        <v>1</v>
      </c>
    </row>
    <row r="156" spans="1:3" ht="12.75">
      <c r="A156" s="1" t="s">
        <v>20</v>
      </c>
      <c r="B156" s="1">
        <v>2</v>
      </c>
      <c r="C156" s="1">
        <v>1</v>
      </c>
    </row>
    <row r="157" spans="1:3" s="11" customFormat="1" ht="10.5" customHeight="1">
      <c r="A157" s="10" t="s">
        <v>58</v>
      </c>
      <c r="B157" s="10">
        <v>3</v>
      </c>
      <c r="C157" s="10">
        <v>1</v>
      </c>
    </row>
    <row r="158" spans="1:3" ht="12.75">
      <c r="A158" s="1" t="s">
        <v>177</v>
      </c>
      <c r="B158" s="1">
        <v>1</v>
      </c>
      <c r="C158" s="1">
        <v>1</v>
      </c>
    </row>
    <row r="159" spans="1:3" ht="12.75">
      <c r="A159" s="1" t="s">
        <v>84</v>
      </c>
      <c r="B159" s="1">
        <v>1</v>
      </c>
      <c r="C159" s="1">
        <v>1</v>
      </c>
    </row>
    <row r="160" spans="1:3" s="11" customFormat="1" ht="12.75">
      <c r="A160" s="10" t="s">
        <v>23</v>
      </c>
      <c r="B160" s="10">
        <v>2</v>
      </c>
      <c r="C160" s="10">
        <v>1</v>
      </c>
    </row>
    <row r="161" spans="1:3" s="11" customFormat="1" ht="12.75">
      <c r="A161" s="10" t="s">
        <v>23</v>
      </c>
      <c r="B161" s="10">
        <v>2</v>
      </c>
      <c r="C161" s="10">
        <v>1</v>
      </c>
    </row>
    <row r="162" spans="1:3" s="11" customFormat="1" ht="12.75">
      <c r="A162" s="10" t="s">
        <v>164</v>
      </c>
      <c r="B162" s="10">
        <v>2</v>
      </c>
      <c r="C162" s="10">
        <v>1</v>
      </c>
    </row>
    <row r="163" spans="1:3" ht="12.75">
      <c r="A163" s="1" t="s">
        <v>110</v>
      </c>
      <c r="B163" s="1"/>
      <c r="C163" s="1">
        <v>1</v>
      </c>
    </row>
    <row r="164" spans="1:3" s="11" customFormat="1" ht="12.75">
      <c r="A164" s="10" t="s">
        <v>9</v>
      </c>
      <c r="B164" s="10"/>
      <c r="C164" s="10">
        <v>1</v>
      </c>
    </row>
    <row r="165" spans="1:3" ht="12.75">
      <c r="A165" s="1" t="s">
        <v>156</v>
      </c>
      <c r="B165" s="1"/>
      <c r="C165" s="1">
        <v>1</v>
      </c>
    </row>
    <row r="166" spans="1:3" s="11" customFormat="1" ht="12.75">
      <c r="A166" s="10" t="s">
        <v>38</v>
      </c>
      <c r="B166" s="10"/>
      <c r="C166" s="10">
        <v>1</v>
      </c>
    </row>
    <row r="167" spans="1:3" ht="12.75">
      <c r="A167" s="1" t="s">
        <v>159</v>
      </c>
      <c r="B167" s="1"/>
      <c r="C167" s="1"/>
    </row>
    <row r="168" spans="1:3" s="11" customFormat="1" ht="12.75">
      <c r="A168" s="10" t="s">
        <v>22</v>
      </c>
      <c r="B168" s="10"/>
      <c r="C168" s="10">
        <v>1</v>
      </c>
    </row>
    <row r="169" spans="1:3" s="11" customFormat="1" ht="12.75">
      <c r="A169" s="10" t="s">
        <v>126</v>
      </c>
      <c r="B169" s="10" t="s">
        <v>136</v>
      </c>
      <c r="C169" s="10">
        <v>1</v>
      </c>
    </row>
    <row r="170" spans="1:3" ht="12.75">
      <c r="A170" s="1" t="s">
        <v>69</v>
      </c>
      <c r="B170" s="1"/>
      <c r="C170" s="1">
        <v>1</v>
      </c>
    </row>
    <row r="171" spans="1:3" ht="12.75">
      <c r="A171" s="1" t="s">
        <v>69</v>
      </c>
      <c r="B171" s="1"/>
      <c r="C171" s="1">
        <v>1</v>
      </c>
    </row>
    <row r="172" spans="1:3" s="11" customFormat="1" ht="12.75">
      <c r="A172" s="10" t="s">
        <v>138</v>
      </c>
      <c r="B172" s="10"/>
      <c r="C172" s="10">
        <v>1</v>
      </c>
    </row>
    <row r="173" spans="1:3" s="11" customFormat="1" ht="12.75">
      <c r="A173" s="10" t="s">
        <v>138</v>
      </c>
      <c r="B173" s="10"/>
      <c r="C173" s="10">
        <v>1</v>
      </c>
    </row>
    <row r="174" spans="1:3" s="11" customFormat="1" ht="12.75">
      <c r="A174" s="10" t="s">
        <v>189</v>
      </c>
      <c r="B174" s="10"/>
      <c r="C174" s="10">
        <v>1</v>
      </c>
    </row>
    <row r="175" spans="1:3" ht="12.75">
      <c r="A175" s="1" t="s">
        <v>142</v>
      </c>
      <c r="B175" s="1"/>
      <c r="C175" s="1">
        <v>1</v>
      </c>
    </row>
    <row r="176" spans="1:3" s="11" customFormat="1" ht="12.75">
      <c r="A176" s="10" t="s">
        <v>184</v>
      </c>
      <c r="B176" s="10"/>
      <c r="C176" s="10">
        <v>1</v>
      </c>
    </row>
    <row r="177" spans="1:3" s="11" customFormat="1" ht="12.75">
      <c r="A177" s="10" t="s">
        <v>34</v>
      </c>
      <c r="B177" s="10"/>
      <c r="C177" s="10">
        <v>1</v>
      </c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7109375" style="2" customWidth="1"/>
    <col min="2" max="2" width="101.57421875" style="5" customWidth="1"/>
    <col min="3" max="3" width="11.8515625" style="4" customWidth="1"/>
    <col min="4" max="4" width="6.7109375" style="4" customWidth="1"/>
    <col min="5" max="5" width="8.140625" style="4" customWidth="1"/>
    <col min="6" max="6" width="7.8515625" style="4" customWidth="1"/>
    <col min="7" max="7" width="9.140625" style="1" customWidth="1"/>
    <col min="8" max="8" width="15.7109375" style="1" customWidth="1"/>
    <col min="9" max="16384" width="9.140625" style="1" customWidth="1"/>
  </cols>
  <sheetData>
    <row r="1" spans="1:8" s="6" customFormat="1" ht="15.75">
      <c r="A1" s="6" t="s">
        <v>0</v>
      </c>
      <c r="B1" s="6" t="s">
        <v>1</v>
      </c>
      <c r="C1" s="6" t="s">
        <v>4</v>
      </c>
      <c r="D1" s="6" t="s">
        <v>2</v>
      </c>
      <c r="E1" s="6" t="s">
        <v>3</v>
      </c>
      <c r="F1" s="6" t="s">
        <v>5</v>
      </c>
      <c r="G1" s="6" t="s">
        <v>220</v>
      </c>
      <c r="H1" s="6" t="s">
        <v>221</v>
      </c>
    </row>
    <row r="2" spans="1:6" ht="12.75">
      <c r="A2" s="2" t="s">
        <v>6</v>
      </c>
      <c r="B2" s="21" t="s">
        <v>7</v>
      </c>
      <c r="D2" s="4">
        <v>1</v>
      </c>
      <c r="E2" s="4">
        <v>165</v>
      </c>
      <c r="F2" s="4">
        <f aca="true" t="shared" si="0" ref="F2:F68">D2*E2</f>
        <v>165</v>
      </c>
    </row>
    <row r="3" spans="1:6" ht="12.75">
      <c r="A3" s="2" t="s">
        <v>222</v>
      </c>
      <c r="B3" s="22" t="s">
        <v>183</v>
      </c>
      <c r="D3" s="4">
        <v>1</v>
      </c>
      <c r="E3" s="4">
        <v>325</v>
      </c>
      <c r="F3" s="4">
        <f t="shared" si="0"/>
        <v>325</v>
      </c>
    </row>
    <row r="4" spans="2:6" ht="12.75">
      <c r="B4" s="22" t="s">
        <v>184</v>
      </c>
      <c r="D4" s="4">
        <v>1</v>
      </c>
      <c r="E4" s="4">
        <v>104</v>
      </c>
      <c r="F4" s="4">
        <v>104</v>
      </c>
    </row>
    <row r="5" spans="2:6" ht="12.75">
      <c r="B5" s="22" t="s">
        <v>174</v>
      </c>
      <c r="D5" s="4">
        <v>1</v>
      </c>
      <c r="E5" s="4">
        <v>207</v>
      </c>
      <c r="F5" s="4">
        <f t="shared" si="0"/>
        <v>207</v>
      </c>
    </row>
    <row r="6" spans="2:6" ht="12.75">
      <c r="B6" s="22" t="s">
        <v>197</v>
      </c>
      <c r="D6" s="4">
        <v>1</v>
      </c>
      <c r="E6" s="4">
        <v>189</v>
      </c>
      <c r="F6" s="4">
        <f t="shared" si="0"/>
        <v>189</v>
      </c>
    </row>
    <row r="7" spans="2:6" ht="12.75">
      <c r="B7" s="22" t="s">
        <v>198</v>
      </c>
      <c r="D7" s="4">
        <v>1</v>
      </c>
      <c r="E7" s="4">
        <v>189</v>
      </c>
      <c r="F7" s="4">
        <f t="shared" si="0"/>
        <v>189</v>
      </c>
    </row>
    <row r="8" spans="2:6" ht="12.75">
      <c r="B8" s="25" t="s">
        <v>209</v>
      </c>
      <c r="D8" s="4">
        <v>1</v>
      </c>
      <c r="E8" s="4">
        <v>399</v>
      </c>
      <c r="F8" s="4">
        <f t="shared" si="0"/>
        <v>399</v>
      </c>
    </row>
    <row r="9" spans="2:8" ht="12.75">
      <c r="B9" s="25" t="s">
        <v>210</v>
      </c>
      <c r="D9" s="4">
        <v>1</v>
      </c>
      <c r="E9" s="4">
        <v>399</v>
      </c>
      <c r="F9" s="4">
        <f t="shared" si="0"/>
        <v>399</v>
      </c>
      <c r="G9" s="1">
        <f>SUM(F2:F9)</f>
        <v>1977</v>
      </c>
      <c r="H9" s="1">
        <f>(G9)*(1+15%)</f>
        <v>2273.5499999999997</v>
      </c>
    </row>
    <row r="10" spans="2:8" ht="12.75">
      <c r="B10" s="9"/>
      <c r="H10" s="1">
        <f aca="true" t="shared" si="1" ref="H10:H73">(G10)*(1+15%)</f>
        <v>0</v>
      </c>
    </row>
    <row r="11" spans="1:8" ht="12.75">
      <c r="A11" s="2" t="s">
        <v>8</v>
      </c>
      <c r="B11" s="21" t="s">
        <v>9</v>
      </c>
      <c r="D11" s="4">
        <v>1</v>
      </c>
      <c r="E11" s="4">
        <v>230</v>
      </c>
      <c r="F11" s="4">
        <f t="shared" si="0"/>
        <v>230</v>
      </c>
      <c r="H11" s="1">
        <f t="shared" si="1"/>
        <v>0</v>
      </c>
    </row>
    <row r="12" spans="2:8" ht="12.75">
      <c r="B12" s="5" t="s">
        <v>10</v>
      </c>
      <c r="C12" s="4">
        <v>1</v>
      </c>
      <c r="D12" s="4">
        <v>0</v>
      </c>
      <c r="E12" s="4">
        <v>69</v>
      </c>
      <c r="F12" s="4">
        <f t="shared" si="0"/>
        <v>0</v>
      </c>
      <c r="H12" s="1">
        <f t="shared" si="1"/>
        <v>0</v>
      </c>
    </row>
    <row r="13" spans="2:8" ht="12.75">
      <c r="B13" s="21" t="s">
        <v>11</v>
      </c>
      <c r="C13" s="4">
        <v>13</v>
      </c>
      <c r="D13" s="4">
        <v>1</v>
      </c>
      <c r="E13" s="4">
        <v>68</v>
      </c>
      <c r="F13" s="4">
        <f t="shared" si="0"/>
        <v>68</v>
      </c>
      <c r="H13" s="1">
        <f t="shared" si="1"/>
        <v>0</v>
      </c>
    </row>
    <row r="14" spans="2:8" ht="12.75">
      <c r="B14" s="21" t="s">
        <v>12</v>
      </c>
      <c r="C14" s="4">
        <v>3.11</v>
      </c>
      <c r="D14" s="4">
        <v>2</v>
      </c>
      <c r="E14" s="4">
        <v>92</v>
      </c>
      <c r="F14" s="4">
        <f t="shared" si="0"/>
        <v>184</v>
      </c>
      <c r="G14" s="1">
        <f>SUM(F11:F14)</f>
        <v>482</v>
      </c>
      <c r="H14" s="1">
        <f t="shared" si="1"/>
        <v>554.3</v>
      </c>
    </row>
    <row r="15" spans="6:8" ht="12.75">
      <c r="F15" s="4">
        <f t="shared" si="0"/>
        <v>0</v>
      </c>
      <c r="H15" s="1">
        <f t="shared" si="1"/>
        <v>0</v>
      </c>
    </row>
    <row r="16" spans="1:8" ht="12.75">
      <c r="A16" s="2" t="s">
        <v>16</v>
      </c>
      <c r="B16" s="21" t="s">
        <v>13</v>
      </c>
      <c r="D16" s="4">
        <v>1</v>
      </c>
      <c r="E16" s="4">
        <v>225</v>
      </c>
      <c r="F16" s="4">
        <f t="shared" si="0"/>
        <v>225</v>
      </c>
      <c r="H16" s="1">
        <f t="shared" si="1"/>
        <v>0</v>
      </c>
    </row>
    <row r="17" spans="2:8" ht="12.75">
      <c r="B17" s="21" t="s">
        <v>14</v>
      </c>
      <c r="D17" s="4">
        <v>1</v>
      </c>
      <c r="E17" s="4">
        <v>242</v>
      </c>
      <c r="F17" s="4">
        <f t="shared" si="0"/>
        <v>242</v>
      </c>
      <c r="H17" s="1">
        <f t="shared" si="1"/>
        <v>0</v>
      </c>
    </row>
    <row r="18" spans="2:8" ht="12.75">
      <c r="B18" s="21" t="s">
        <v>15</v>
      </c>
      <c r="D18" s="4">
        <v>1</v>
      </c>
      <c r="E18" s="4">
        <v>242</v>
      </c>
      <c r="F18" s="4">
        <f t="shared" si="0"/>
        <v>242</v>
      </c>
      <c r="G18" s="1">
        <f>SUM(F16:F18)</f>
        <v>709</v>
      </c>
      <c r="H18" s="1">
        <f t="shared" si="1"/>
        <v>815.3499999999999</v>
      </c>
    </row>
    <row r="19" spans="6:8" ht="12.75">
      <c r="F19" s="4">
        <f t="shared" si="0"/>
        <v>0</v>
      </c>
      <c r="H19" s="1">
        <f t="shared" si="1"/>
        <v>0</v>
      </c>
    </row>
    <row r="20" spans="1:8" ht="12.75">
      <c r="A20" s="2" t="s">
        <v>17</v>
      </c>
      <c r="B20" s="21" t="s">
        <v>18</v>
      </c>
      <c r="D20" s="4">
        <v>1</v>
      </c>
      <c r="E20" s="4">
        <v>138</v>
      </c>
      <c r="F20" s="4">
        <f t="shared" si="0"/>
        <v>138</v>
      </c>
      <c r="G20" s="1">
        <v>138</v>
      </c>
      <c r="H20" s="1">
        <f t="shared" si="1"/>
        <v>158.7</v>
      </c>
    </row>
    <row r="21" spans="6:8" ht="12.75">
      <c r="F21" s="4">
        <f t="shared" si="0"/>
        <v>0</v>
      </c>
      <c r="H21" s="1">
        <f t="shared" si="1"/>
        <v>0</v>
      </c>
    </row>
    <row r="22" spans="6:8" ht="12.75">
      <c r="F22" s="4">
        <f t="shared" si="0"/>
        <v>0</v>
      </c>
      <c r="H22" s="1">
        <f t="shared" si="1"/>
        <v>0</v>
      </c>
    </row>
    <row r="23" spans="1:8" ht="12.75">
      <c r="A23" s="2" t="s">
        <v>19</v>
      </c>
      <c r="B23" s="21" t="s">
        <v>20</v>
      </c>
      <c r="C23" s="4">
        <v>2</v>
      </c>
      <c r="D23" s="4">
        <v>1</v>
      </c>
      <c r="E23" s="4">
        <v>129</v>
      </c>
      <c r="F23" s="4">
        <f t="shared" si="0"/>
        <v>129</v>
      </c>
      <c r="H23" s="1">
        <f t="shared" si="1"/>
        <v>0</v>
      </c>
    </row>
    <row r="24" spans="2:8" ht="12.75">
      <c r="B24" s="21" t="s">
        <v>21</v>
      </c>
      <c r="C24" s="4">
        <v>1</v>
      </c>
      <c r="D24" s="4">
        <v>1</v>
      </c>
      <c r="E24" s="4">
        <v>68</v>
      </c>
      <c r="F24" s="4">
        <f t="shared" si="0"/>
        <v>68</v>
      </c>
      <c r="H24" s="1">
        <f t="shared" si="1"/>
        <v>0</v>
      </c>
    </row>
    <row r="25" spans="2:8" ht="12.75">
      <c r="B25" s="5" t="s">
        <v>22</v>
      </c>
      <c r="D25" s="4">
        <v>0</v>
      </c>
      <c r="E25" s="4">
        <v>133</v>
      </c>
      <c r="F25" s="4">
        <f t="shared" si="0"/>
        <v>0</v>
      </c>
      <c r="H25" s="1">
        <f t="shared" si="1"/>
        <v>0</v>
      </c>
    </row>
    <row r="26" spans="2:8" ht="12.75">
      <c r="B26" s="21" t="s">
        <v>23</v>
      </c>
      <c r="C26" s="4">
        <v>2</v>
      </c>
      <c r="D26" s="4">
        <v>1</v>
      </c>
      <c r="E26" s="4">
        <v>99</v>
      </c>
      <c r="F26" s="4">
        <f t="shared" si="0"/>
        <v>99</v>
      </c>
      <c r="G26" s="1">
        <f>SUM(F23:F26)</f>
        <v>296</v>
      </c>
      <c r="H26" s="1">
        <f t="shared" si="1"/>
        <v>340.4</v>
      </c>
    </row>
    <row r="27" spans="6:8" ht="12.75">
      <c r="F27" s="4">
        <f t="shared" si="0"/>
        <v>0</v>
      </c>
      <c r="H27" s="1">
        <f t="shared" si="1"/>
        <v>0</v>
      </c>
    </row>
    <row r="28" spans="6:8" ht="12.75">
      <c r="F28" s="4">
        <f t="shared" si="0"/>
        <v>0</v>
      </c>
      <c r="H28" s="1">
        <f t="shared" si="1"/>
        <v>0</v>
      </c>
    </row>
    <row r="29" spans="1:8" ht="12.75">
      <c r="A29" s="2" t="s">
        <v>24</v>
      </c>
      <c r="B29" s="21" t="s">
        <v>25</v>
      </c>
      <c r="C29" s="4">
        <v>13.58</v>
      </c>
      <c r="D29" s="4">
        <v>2</v>
      </c>
      <c r="E29" s="4">
        <v>68</v>
      </c>
      <c r="F29" s="4">
        <f t="shared" si="0"/>
        <v>136</v>
      </c>
      <c r="H29" s="1">
        <f t="shared" si="1"/>
        <v>0</v>
      </c>
    </row>
    <row r="30" spans="2:8" ht="12.75">
      <c r="B30" s="21" t="s">
        <v>26</v>
      </c>
      <c r="D30" s="4">
        <v>1</v>
      </c>
      <c r="E30" s="4">
        <v>65</v>
      </c>
      <c r="F30" s="4">
        <f t="shared" si="0"/>
        <v>65</v>
      </c>
      <c r="H30" s="1">
        <f t="shared" si="1"/>
        <v>0</v>
      </c>
    </row>
    <row r="31" spans="2:8" ht="12.75">
      <c r="B31" s="21" t="s">
        <v>27</v>
      </c>
      <c r="D31" s="4">
        <v>1</v>
      </c>
      <c r="E31" s="4">
        <v>119</v>
      </c>
      <c r="F31" s="4">
        <f t="shared" si="0"/>
        <v>119</v>
      </c>
      <c r="H31" s="1">
        <f t="shared" si="1"/>
        <v>0</v>
      </c>
    </row>
    <row r="32" spans="2:8" ht="12.75">
      <c r="B32" s="21" t="s">
        <v>64</v>
      </c>
      <c r="D32" s="4">
        <v>1</v>
      </c>
      <c r="E32" s="4">
        <v>195</v>
      </c>
      <c r="F32" s="4">
        <f t="shared" si="0"/>
        <v>195</v>
      </c>
      <c r="H32" s="1">
        <f t="shared" si="1"/>
        <v>0</v>
      </c>
    </row>
    <row r="33" spans="2:8" ht="12.75">
      <c r="B33" s="21" t="s">
        <v>65</v>
      </c>
      <c r="D33" s="4">
        <v>1</v>
      </c>
      <c r="E33" s="4">
        <v>119</v>
      </c>
      <c r="F33" s="4">
        <f t="shared" si="0"/>
        <v>119</v>
      </c>
      <c r="G33" s="1">
        <f>SUM(F29:F33)</f>
        <v>634</v>
      </c>
      <c r="H33" s="1">
        <f t="shared" si="1"/>
        <v>729.0999999999999</v>
      </c>
    </row>
    <row r="34" spans="6:8" ht="12.75">
      <c r="F34" s="4">
        <f t="shared" si="0"/>
        <v>0</v>
      </c>
      <c r="H34" s="1">
        <f t="shared" si="1"/>
        <v>0</v>
      </c>
    </row>
    <row r="35" spans="1:8" ht="12.75">
      <c r="A35" s="2" t="s">
        <v>30</v>
      </c>
      <c r="B35" s="21" t="s">
        <v>23</v>
      </c>
      <c r="C35" s="4">
        <v>2</v>
      </c>
      <c r="D35" s="4">
        <v>1</v>
      </c>
      <c r="E35" s="4">
        <v>99</v>
      </c>
      <c r="F35" s="4">
        <f t="shared" si="0"/>
        <v>99</v>
      </c>
      <c r="H35" s="1">
        <f t="shared" si="1"/>
        <v>0</v>
      </c>
    </row>
    <row r="36" spans="2:8" ht="12.75">
      <c r="B36" s="21" t="s">
        <v>28</v>
      </c>
      <c r="C36" s="4">
        <v>23.35</v>
      </c>
      <c r="D36" s="4">
        <v>2</v>
      </c>
      <c r="E36" s="4">
        <v>68</v>
      </c>
      <c r="F36" s="4">
        <f t="shared" si="0"/>
        <v>136</v>
      </c>
      <c r="H36" s="1">
        <f t="shared" si="1"/>
        <v>0</v>
      </c>
    </row>
    <row r="37" spans="2:8" ht="12.75">
      <c r="B37" s="21" t="s">
        <v>29</v>
      </c>
      <c r="C37" s="4">
        <v>605</v>
      </c>
      <c r="D37" s="4">
        <v>1</v>
      </c>
      <c r="E37" s="4">
        <v>69</v>
      </c>
      <c r="F37" s="4">
        <f t="shared" si="0"/>
        <v>69</v>
      </c>
      <c r="H37" s="1">
        <f t="shared" si="1"/>
        <v>0</v>
      </c>
    </row>
    <row r="38" spans="2:8" ht="12.75">
      <c r="B38" s="24" t="s">
        <v>32</v>
      </c>
      <c r="D38" s="4">
        <v>1</v>
      </c>
      <c r="E38" s="4">
        <v>40</v>
      </c>
      <c r="F38" s="4">
        <f t="shared" si="0"/>
        <v>40</v>
      </c>
      <c r="H38" s="1">
        <f t="shared" si="1"/>
        <v>0</v>
      </c>
    </row>
    <row r="39" spans="2:8" ht="12.75">
      <c r="B39" s="24" t="s">
        <v>214</v>
      </c>
      <c r="D39" s="4">
        <v>1</v>
      </c>
      <c r="E39" s="4">
        <v>55</v>
      </c>
      <c r="F39" s="4">
        <f t="shared" si="0"/>
        <v>55</v>
      </c>
      <c r="H39" s="1">
        <f t="shared" si="1"/>
        <v>0</v>
      </c>
    </row>
    <row r="40" spans="2:8" ht="12.75">
      <c r="B40" s="24" t="s">
        <v>150</v>
      </c>
      <c r="D40" s="4">
        <v>1</v>
      </c>
      <c r="E40" s="4">
        <v>55</v>
      </c>
      <c r="F40" s="4">
        <f t="shared" si="0"/>
        <v>55</v>
      </c>
      <c r="G40" s="1">
        <f>SUM(F35:F40)</f>
        <v>454</v>
      </c>
      <c r="H40" s="1">
        <f t="shared" si="1"/>
        <v>522.0999999999999</v>
      </c>
    </row>
    <row r="41" spans="6:8" ht="12.75">
      <c r="F41" s="4">
        <f t="shared" si="0"/>
        <v>0</v>
      </c>
      <c r="H41" s="1">
        <f t="shared" si="1"/>
        <v>0</v>
      </c>
    </row>
    <row r="42" spans="1:8" ht="12.75">
      <c r="A42" s="2" t="s">
        <v>40</v>
      </c>
      <c r="B42" s="21" t="s">
        <v>31</v>
      </c>
      <c r="C42" s="4" t="s">
        <v>41</v>
      </c>
      <c r="D42" s="4">
        <v>4</v>
      </c>
      <c r="E42" s="4">
        <v>68</v>
      </c>
      <c r="F42" s="4">
        <f t="shared" si="0"/>
        <v>272</v>
      </c>
      <c r="H42" s="1">
        <f t="shared" si="1"/>
        <v>0</v>
      </c>
    </row>
    <row r="43" spans="2:8" ht="12.75">
      <c r="B43" s="21" t="s">
        <v>32</v>
      </c>
      <c r="D43" s="4">
        <v>1</v>
      </c>
      <c r="E43" s="4">
        <v>40</v>
      </c>
      <c r="F43" s="4">
        <f t="shared" si="0"/>
        <v>40</v>
      </c>
      <c r="H43" s="1">
        <f t="shared" si="1"/>
        <v>0</v>
      </c>
    </row>
    <row r="44" spans="2:8" ht="12.75">
      <c r="B44" s="21" t="s">
        <v>33</v>
      </c>
      <c r="D44" s="4">
        <v>3</v>
      </c>
      <c r="E44" s="4">
        <v>165</v>
      </c>
      <c r="F44" s="4">
        <f t="shared" si="0"/>
        <v>495</v>
      </c>
      <c r="H44" s="1">
        <f t="shared" si="1"/>
        <v>0</v>
      </c>
    </row>
    <row r="45" spans="2:8" ht="12.75">
      <c r="B45" s="21" t="s">
        <v>34</v>
      </c>
      <c r="D45" s="4">
        <v>1</v>
      </c>
      <c r="E45" s="4">
        <v>104</v>
      </c>
      <c r="F45" s="4">
        <f t="shared" si="0"/>
        <v>104</v>
      </c>
      <c r="H45" s="1">
        <f t="shared" si="1"/>
        <v>0</v>
      </c>
    </row>
    <row r="46" spans="2:8" ht="12.75">
      <c r="B46" s="5" t="s">
        <v>35</v>
      </c>
      <c r="D46" s="4">
        <v>0</v>
      </c>
      <c r="E46" s="4">
        <v>139</v>
      </c>
      <c r="F46" s="4">
        <f t="shared" si="0"/>
        <v>0</v>
      </c>
      <c r="H46" s="1">
        <f t="shared" si="1"/>
        <v>0</v>
      </c>
    </row>
    <row r="47" spans="2:8" ht="12.75">
      <c r="B47" s="21" t="s">
        <v>36</v>
      </c>
      <c r="D47" s="4">
        <v>1</v>
      </c>
      <c r="E47" s="4">
        <v>125</v>
      </c>
      <c r="F47" s="4">
        <f t="shared" si="0"/>
        <v>125</v>
      </c>
      <c r="H47" s="1">
        <f t="shared" si="1"/>
        <v>0</v>
      </c>
    </row>
    <row r="48" spans="2:8" ht="12.75">
      <c r="B48" s="21" t="s">
        <v>37</v>
      </c>
      <c r="D48" s="4">
        <v>1</v>
      </c>
      <c r="E48" s="4">
        <v>65</v>
      </c>
      <c r="F48" s="4">
        <f t="shared" si="0"/>
        <v>65</v>
      </c>
      <c r="H48" s="1">
        <f t="shared" si="1"/>
        <v>0</v>
      </c>
    </row>
    <row r="49" spans="2:8" ht="12.75">
      <c r="B49" s="5" t="s">
        <v>38</v>
      </c>
      <c r="D49" s="4">
        <v>0</v>
      </c>
      <c r="E49" s="4">
        <v>84</v>
      </c>
      <c r="F49" s="4">
        <f t="shared" si="0"/>
        <v>0</v>
      </c>
      <c r="H49" s="1">
        <f t="shared" si="1"/>
        <v>0</v>
      </c>
    </row>
    <row r="50" spans="2:8" ht="12.75">
      <c r="B50" s="21" t="s">
        <v>39</v>
      </c>
      <c r="D50" s="4">
        <v>1</v>
      </c>
      <c r="E50" s="4">
        <v>189</v>
      </c>
      <c r="F50" s="4">
        <f t="shared" si="0"/>
        <v>189</v>
      </c>
      <c r="H50" s="1">
        <f t="shared" si="1"/>
        <v>0</v>
      </c>
    </row>
    <row r="51" spans="2:8" ht="12.75">
      <c r="B51" s="21" t="s">
        <v>90</v>
      </c>
      <c r="D51" s="4">
        <v>1</v>
      </c>
      <c r="E51" s="4">
        <v>189</v>
      </c>
      <c r="F51" s="4">
        <f t="shared" si="0"/>
        <v>189</v>
      </c>
      <c r="H51" s="1">
        <f t="shared" si="1"/>
        <v>0</v>
      </c>
    </row>
    <row r="52" spans="2:8" ht="12.75">
      <c r="B52" s="21" t="s">
        <v>91</v>
      </c>
      <c r="D52" s="4">
        <v>1</v>
      </c>
      <c r="E52" s="4">
        <v>138</v>
      </c>
      <c r="F52" s="4">
        <f t="shared" si="0"/>
        <v>138</v>
      </c>
      <c r="H52" s="1">
        <f t="shared" si="1"/>
        <v>0</v>
      </c>
    </row>
    <row r="53" spans="2:8" ht="12.75">
      <c r="B53" s="21" t="s">
        <v>92</v>
      </c>
      <c r="D53" s="4">
        <v>1</v>
      </c>
      <c r="E53" s="4">
        <v>189</v>
      </c>
      <c r="F53" s="4">
        <f t="shared" si="0"/>
        <v>189</v>
      </c>
      <c r="H53" s="1">
        <f t="shared" si="1"/>
        <v>0</v>
      </c>
    </row>
    <row r="54" spans="2:8" ht="12.75">
      <c r="B54" s="21" t="s">
        <v>93</v>
      </c>
      <c r="D54" s="4">
        <v>1</v>
      </c>
      <c r="E54" s="4">
        <v>207</v>
      </c>
      <c r="F54" s="4">
        <f t="shared" si="0"/>
        <v>207</v>
      </c>
      <c r="H54" s="1">
        <f t="shared" si="1"/>
        <v>0</v>
      </c>
    </row>
    <row r="55" spans="2:8" ht="12.75">
      <c r="B55" s="21" t="s">
        <v>94</v>
      </c>
      <c r="D55" s="4">
        <v>1</v>
      </c>
      <c r="E55" s="4">
        <v>55</v>
      </c>
      <c r="F55" s="4">
        <f t="shared" si="0"/>
        <v>55</v>
      </c>
      <c r="H55" s="1">
        <f t="shared" si="1"/>
        <v>0</v>
      </c>
    </row>
    <row r="56" spans="2:8" ht="12.75">
      <c r="B56" s="21" t="s">
        <v>95</v>
      </c>
      <c r="D56" s="4">
        <v>1</v>
      </c>
      <c r="E56" s="4">
        <v>165</v>
      </c>
      <c r="F56" s="4">
        <f t="shared" si="0"/>
        <v>165</v>
      </c>
      <c r="H56" s="1">
        <f t="shared" si="1"/>
        <v>0</v>
      </c>
    </row>
    <row r="57" spans="2:8" ht="12.75">
      <c r="B57" s="21" t="s">
        <v>96</v>
      </c>
      <c r="D57" s="4">
        <v>1</v>
      </c>
      <c r="E57" s="4">
        <v>104</v>
      </c>
      <c r="F57" s="4">
        <f t="shared" si="0"/>
        <v>104</v>
      </c>
      <c r="G57" s="1">
        <f>SUM(F42:F57)</f>
        <v>2337</v>
      </c>
      <c r="H57" s="1">
        <f t="shared" si="1"/>
        <v>2687.5499999999997</v>
      </c>
    </row>
    <row r="58" spans="2:8" ht="12.75">
      <c r="B58" s="7"/>
      <c r="F58" s="4">
        <f t="shared" si="0"/>
        <v>0</v>
      </c>
      <c r="H58" s="1">
        <f t="shared" si="1"/>
        <v>0</v>
      </c>
    </row>
    <row r="59" spans="6:8" ht="12.75">
      <c r="F59" s="4">
        <f t="shared" si="0"/>
        <v>0</v>
      </c>
      <c r="H59" s="1">
        <f t="shared" si="1"/>
        <v>0</v>
      </c>
    </row>
    <row r="60" spans="1:8" ht="12.75">
      <c r="A60" s="2" t="s">
        <v>42</v>
      </c>
      <c r="B60" s="21" t="s">
        <v>43</v>
      </c>
      <c r="C60" s="4">
        <v>406</v>
      </c>
      <c r="D60" s="4">
        <v>1</v>
      </c>
      <c r="E60" s="4">
        <v>69</v>
      </c>
      <c r="F60" s="4">
        <f t="shared" si="0"/>
        <v>69</v>
      </c>
      <c r="H60" s="1">
        <f t="shared" si="1"/>
        <v>0</v>
      </c>
    </row>
    <row r="61" spans="2:8" ht="12.75">
      <c r="B61" s="21" t="s">
        <v>44</v>
      </c>
      <c r="C61" s="4">
        <v>26</v>
      </c>
      <c r="D61" s="4">
        <v>1</v>
      </c>
      <c r="E61" s="4">
        <v>68</v>
      </c>
      <c r="F61" s="4">
        <f t="shared" si="0"/>
        <v>68</v>
      </c>
      <c r="H61" s="1">
        <f t="shared" si="1"/>
        <v>0</v>
      </c>
    </row>
    <row r="62" spans="2:8" ht="12.75">
      <c r="B62" s="5" t="s">
        <v>45</v>
      </c>
      <c r="C62" s="4">
        <v>35</v>
      </c>
      <c r="D62" s="4">
        <v>0</v>
      </c>
      <c r="E62" s="4">
        <v>37</v>
      </c>
      <c r="F62" s="4">
        <f t="shared" si="0"/>
        <v>0</v>
      </c>
      <c r="H62" s="1">
        <f t="shared" si="1"/>
        <v>0</v>
      </c>
    </row>
    <row r="63" spans="2:8" ht="12.75">
      <c r="B63" s="21" t="s">
        <v>46</v>
      </c>
      <c r="D63" s="4">
        <v>1</v>
      </c>
      <c r="E63" s="4">
        <v>138</v>
      </c>
      <c r="F63" s="4">
        <f t="shared" si="0"/>
        <v>138</v>
      </c>
      <c r="G63" s="1">
        <f>SUM(F60:F63)</f>
        <v>275</v>
      </c>
      <c r="H63" s="1">
        <f t="shared" si="1"/>
        <v>316.25</v>
      </c>
    </row>
    <row r="64" spans="6:8" ht="12.75">
      <c r="F64" s="4">
        <f t="shared" si="0"/>
        <v>0</v>
      </c>
      <c r="H64" s="1">
        <f t="shared" si="1"/>
        <v>0</v>
      </c>
    </row>
    <row r="65" spans="1:8" ht="12.75">
      <c r="A65" s="2" t="s">
        <v>47</v>
      </c>
      <c r="B65" s="21" t="s">
        <v>48</v>
      </c>
      <c r="D65" s="4">
        <v>1</v>
      </c>
      <c r="E65" s="4">
        <v>165</v>
      </c>
      <c r="F65" s="4">
        <f t="shared" si="0"/>
        <v>165</v>
      </c>
      <c r="H65" s="1">
        <f t="shared" si="1"/>
        <v>0</v>
      </c>
    </row>
    <row r="66" spans="2:8" ht="12.75">
      <c r="B66" s="5" t="s">
        <v>49</v>
      </c>
      <c r="D66" s="4">
        <v>0</v>
      </c>
      <c r="E66" s="4">
        <v>165</v>
      </c>
      <c r="F66" s="4">
        <f t="shared" si="0"/>
        <v>0</v>
      </c>
      <c r="H66" s="1">
        <f t="shared" si="1"/>
        <v>0</v>
      </c>
    </row>
    <row r="67" spans="2:8" ht="12.75">
      <c r="B67" s="5" t="s">
        <v>53</v>
      </c>
      <c r="D67" s="4">
        <v>0</v>
      </c>
      <c r="E67" s="4">
        <v>165</v>
      </c>
      <c r="F67" s="4">
        <f t="shared" si="0"/>
        <v>0</v>
      </c>
      <c r="H67" s="1">
        <f t="shared" si="1"/>
        <v>0</v>
      </c>
    </row>
    <row r="68" spans="2:8" ht="12.75">
      <c r="B68" s="5" t="s">
        <v>54</v>
      </c>
      <c r="D68" s="4">
        <v>0</v>
      </c>
      <c r="E68" s="4">
        <v>139</v>
      </c>
      <c r="F68" s="4">
        <f t="shared" si="0"/>
        <v>0</v>
      </c>
      <c r="H68" s="1">
        <f t="shared" si="1"/>
        <v>0</v>
      </c>
    </row>
    <row r="69" spans="2:8" ht="12.75">
      <c r="B69" s="21" t="s">
        <v>55</v>
      </c>
      <c r="D69" s="4">
        <v>1</v>
      </c>
      <c r="E69" s="4">
        <v>195</v>
      </c>
      <c r="F69" s="4">
        <f aca="true" t="shared" si="2" ref="F69:F138">D69*E69</f>
        <v>195</v>
      </c>
      <c r="H69" s="1">
        <f t="shared" si="1"/>
        <v>0</v>
      </c>
    </row>
    <row r="70" spans="2:8" ht="12.75">
      <c r="B70" s="21" t="s">
        <v>50</v>
      </c>
      <c r="D70" s="4">
        <v>1</v>
      </c>
      <c r="E70" s="4">
        <v>119</v>
      </c>
      <c r="F70" s="4">
        <f t="shared" si="2"/>
        <v>119</v>
      </c>
      <c r="H70" s="1">
        <f t="shared" si="1"/>
        <v>0</v>
      </c>
    </row>
    <row r="71" spans="2:8" ht="12.75">
      <c r="B71" s="21" t="s">
        <v>51</v>
      </c>
      <c r="D71" s="4">
        <v>1</v>
      </c>
      <c r="E71" s="4">
        <v>65</v>
      </c>
      <c r="F71" s="4">
        <f t="shared" si="2"/>
        <v>65</v>
      </c>
      <c r="H71" s="1">
        <f t="shared" si="1"/>
        <v>0</v>
      </c>
    </row>
    <row r="72" spans="2:8" ht="12.75">
      <c r="B72" s="21" t="s">
        <v>52</v>
      </c>
      <c r="D72" s="4">
        <v>1</v>
      </c>
      <c r="E72" s="4">
        <v>55</v>
      </c>
      <c r="F72" s="4">
        <f t="shared" si="2"/>
        <v>55</v>
      </c>
      <c r="G72" s="1">
        <f>SUM(F65:F72)</f>
        <v>599</v>
      </c>
      <c r="H72" s="1">
        <f t="shared" si="1"/>
        <v>688.8499999999999</v>
      </c>
    </row>
    <row r="73" spans="6:8" ht="12.75">
      <c r="F73" s="4">
        <f t="shared" si="2"/>
        <v>0</v>
      </c>
      <c r="H73" s="1">
        <f t="shared" si="1"/>
        <v>0</v>
      </c>
    </row>
    <row r="74" spans="1:8" ht="12.75">
      <c r="A74" s="2" t="s">
        <v>56</v>
      </c>
      <c r="B74" s="21" t="s">
        <v>33</v>
      </c>
      <c r="D74" s="4">
        <v>2</v>
      </c>
      <c r="E74" s="4">
        <v>165</v>
      </c>
      <c r="F74" s="4">
        <f t="shared" si="2"/>
        <v>330</v>
      </c>
      <c r="H74" s="1">
        <f aca="true" t="shared" si="3" ref="H74:H137">(G74)*(1+15%)</f>
        <v>0</v>
      </c>
    </row>
    <row r="75" spans="2:8" ht="12.75">
      <c r="B75" s="21" t="s">
        <v>157</v>
      </c>
      <c r="D75" s="4">
        <v>1</v>
      </c>
      <c r="E75" s="4">
        <v>138</v>
      </c>
      <c r="F75" s="4">
        <f t="shared" si="2"/>
        <v>138</v>
      </c>
      <c r="H75" s="1">
        <f t="shared" si="3"/>
        <v>0</v>
      </c>
    </row>
    <row r="76" spans="2:8" ht="12.75">
      <c r="B76" s="21" t="s">
        <v>167</v>
      </c>
      <c r="D76" s="4">
        <v>1</v>
      </c>
      <c r="E76" s="4">
        <v>138</v>
      </c>
      <c r="F76" s="4">
        <f t="shared" si="2"/>
        <v>138</v>
      </c>
      <c r="H76" s="1">
        <f t="shared" si="3"/>
        <v>0</v>
      </c>
    </row>
    <row r="77" spans="2:8" ht="12.75">
      <c r="B77" s="24" t="s">
        <v>169</v>
      </c>
      <c r="D77" s="4">
        <v>1</v>
      </c>
      <c r="E77" s="4">
        <v>138</v>
      </c>
      <c r="F77" s="4">
        <f t="shared" si="2"/>
        <v>138</v>
      </c>
      <c r="H77" s="1">
        <f t="shared" si="3"/>
        <v>0</v>
      </c>
    </row>
    <row r="78" spans="2:8" ht="12.75">
      <c r="B78" s="24" t="s">
        <v>168</v>
      </c>
      <c r="D78" s="4">
        <v>1</v>
      </c>
      <c r="E78" s="4">
        <v>225</v>
      </c>
      <c r="F78" s="4">
        <f t="shared" si="2"/>
        <v>225</v>
      </c>
      <c r="G78" s="1">
        <f>SUM(F74:F78)</f>
        <v>969</v>
      </c>
      <c r="H78" s="1">
        <f t="shared" si="3"/>
        <v>1114.35</v>
      </c>
    </row>
    <row r="79" spans="2:8" ht="12.75">
      <c r="B79" s="8"/>
      <c r="H79" s="1">
        <f t="shared" si="3"/>
        <v>0</v>
      </c>
    </row>
    <row r="80" spans="1:8" ht="12.75">
      <c r="A80" s="2" t="s">
        <v>57</v>
      </c>
      <c r="B80" s="21" t="s">
        <v>58</v>
      </c>
      <c r="C80" s="4">
        <v>3</v>
      </c>
      <c r="D80" s="4">
        <v>1</v>
      </c>
      <c r="E80" s="4">
        <v>99</v>
      </c>
      <c r="F80" s="4">
        <f t="shared" si="2"/>
        <v>99</v>
      </c>
      <c r="G80" s="1">
        <v>99</v>
      </c>
      <c r="H80" s="1">
        <f t="shared" si="3"/>
        <v>113.85</v>
      </c>
    </row>
    <row r="81" spans="6:8" ht="12.75">
      <c r="F81" s="4">
        <f t="shared" si="2"/>
        <v>0</v>
      </c>
      <c r="H81" s="1">
        <f t="shared" si="3"/>
        <v>0</v>
      </c>
    </row>
    <row r="82" spans="6:8" ht="12.75">
      <c r="F82" s="4">
        <f t="shared" si="2"/>
        <v>0</v>
      </c>
      <c r="H82" s="1">
        <f t="shared" si="3"/>
        <v>0</v>
      </c>
    </row>
    <row r="83" spans="1:8" ht="12.75">
      <c r="A83" s="2" t="s">
        <v>59</v>
      </c>
      <c r="B83" s="21" t="s">
        <v>60</v>
      </c>
      <c r="D83" s="4">
        <v>2</v>
      </c>
      <c r="E83" s="4">
        <v>138</v>
      </c>
      <c r="F83" s="4">
        <f t="shared" si="2"/>
        <v>276</v>
      </c>
      <c r="H83" s="1">
        <f t="shared" si="3"/>
        <v>0</v>
      </c>
    </row>
    <row r="84" spans="2:8" ht="12.75">
      <c r="B84" s="21" t="s">
        <v>61</v>
      </c>
      <c r="D84" s="4">
        <v>3</v>
      </c>
      <c r="E84" s="4">
        <v>165</v>
      </c>
      <c r="F84" s="4">
        <f t="shared" si="2"/>
        <v>495</v>
      </c>
      <c r="H84" s="1">
        <f t="shared" si="3"/>
        <v>0</v>
      </c>
    </row>
    <row r="85" spans="2:8" ht="12.75">
      <c r="B85" s="21" t="s">
        <v>62</v>
      </c>
      <c r="D85" s="4">
        <v>1</v>
      </c>
      <c r="E85" s="4">
        <v>199</v>
      </c>
      <c r="F85" s="4">
        <f t="shared" si="2"/>
        <v>199</v>
      </c>
      <c r="H85" s="1">
        <f t="shared" si="3"/>
        <v>0</v>
      </c>
    </row>
    <row r="86" spans="2:8" ht="12.75">
      <c r="B86" s="5" t="s">
        <v>100</v>
      </c>
      <c r="D86" s="4">
        <v>0</v>
      </c>
      <c r="E86" s="4">
        <v>133</v>
      </c>
      <c r="F86" s="4">
        <f t="shared" si="2"/>
        <v>0</v>
      </c>
      <c r="H86" s="1">
        <f t="shared" si="3"/>
        <v>0</v>
      </c>
    </row>
    <row r="87" spans="2:8" ht="12.75">
      <c r="B87" s="21" t="s">
        <v>101</v>
      </c>
      <c r="D87" s="4">
        <v>1</v>
      </c>
      <c r="E87" s="4">
        <v>54</v>
      </c>
      <c r="F87" s="4">
        <f t="shared" si="2"/>
        <v>54</v>
      </c>
      <c r="H87" s="1">
        <f t="shared" si="3"/>
        <v>0</v>
      </c>
    </row>
    <row r="88" spans="2:8" ht="12.75">
      <c r="B88" s="21" t="s">
        <v>102</v>
      </c>
      <c r="D88" s="4">
        <v>1</v>
      </c>
      <c r="E88" s="4">
        <v>138</v>
      </c>
      <c r="F88" s="4">
        <f t="shared" si="2"/>
        <v>138</v>
      </c>
      <c r="H88" s="1">
        <f t="shared" si="3"/>
        <v>0</v>
      </c>
    </row>
    <row r="89" spans="2:8" ht="12.75">
      <c r="B89" s="24" t="s">
        <v>103</v>
      </c>
      <c r="C89" s="4">
        <v>14</v>
      </c>
      <c r="D89" s="4">
        <v>1</v>
      </c>
      <c r="E89" s="4">
        <v>92</v>
      </c>
      <c r="F89" s="4">
        <f t="shared" si="2"/>
        <v>92</v>
      </c>
      <c r="G89" s="1">
        <f>SUM(F83:F89)</f>
        <v>1254</v>
      </c>
      <c r="H89" s="1">
        <f t="shared" si="3"/>
        <v>1442.1</v>
      </c>
    </row>
    <row r="90" spans="2:8" ht="12.75">
      <c r="B90" s="8"/>
      <c r="H90" s="1">
        <f t="shared" si="3"/>
        <v>0</v>
      </c>
    </row>
    <row r="91" spans="1:8" ht="12.75">
      <c r="A91" s="2" t="s">
        <v>67</v>
      </c>
      <c r="B91" s="21" t="s">
        <v>66</v>
      </c>
      <c r="D91" s="4">
        <v>1</v>
      </c>
      <c r="E91" s="4">
        <v>195</v>
      </c>
      <c r="F91" s="4">
        <f t="shared" si="2"/>
        <v>195</v>
      </c>
      <c r="H91" s="1">
        <f t="shared" si="3"/>
        <v>0</v>
      </c>
    </row>
    <row r="92" spans="2:8" ht="12.75">
      <c r="B92" s="21" t="s">
        <v>68</v>
      </c>
      <c r="D92" s="4">
        <v>1</v>
      </c>
      <c r="E92" s="4">
        <v>138</v>
      </c>
      <c r="F92" s="4">
        <f t="shared" si="2"/>
        <v>138</v>
      </c>
      <c r="G92" s="1">
        <f>SUM(F91:F92)</f>
        <v>333</v>
      </c>
      <c r="H92" s="1">
        <f t="shared" si="3"/>
        <v>382.95</v>
      </c>
    </row>
    <row r="93" spans="6:8" ht="12.75">
      <c r="F93" s="4">
        <f t="shared" si="2"/>
        <v>0</v>
      </c>
      <c r="H93" s="1">
        <f t="shared" si="3"/>
        <v>0</v>
      </c>
    </row>
    <row r="94" spans="1:8" ht="12.75">
      <c r="A94" s="2" t="s">
        <v>80</v>
      </c>
      <c r="B94" s="21" t="s">
        <v>69</v>
      </c>
      <c r="D94" s="4">
        <v>1</v>
      </c>
      <c r="E94" s="4">
        <v>104</v>
      </c>
      <c r="F94" s="4">
        <f t="shared" si="2"/>
        <v>104</v>
      </c>
      <c r="H94" s="1">
        <f t="shared" si="3"/>
        <v>0</v>
      </c>
    </row>
    <row r="95" spans="2:8" ht="12.75">
      <c r="B95" s="21" t="s">
        <v>70</v>
      </c>
      <c r="D95" s="4">
        <v>1</v>
      </c>
      <c r="E95" s="4">
        <v>195</v>
      </c>
      <c r="F95" s="4">
        <f t="shared" si="2"/>
        <v>195</v>
      </c>
      <c r="H95" s="1">
        <f t="shared" si="3"/>
        <v>0</v>
      </c>
    </row>
    <row r="96" spans="2:8" ht="12.75">
      <c r="B96" s="21" t="s">
        <v>71</v>
      </c>
      <c r="D96" s="4">
        <v>1</v>
      </c>
      <c r="E96" s="4">
        <v>99</v>
      </c>
      <c r="F96" s="4">
        <f t="shared" si="2"/>
        <v>99</v>
      </c>
      <c r="H96" s="1">
        <f t="shared" si="3"/>
        <v>0</v>
      </c>
    </row>
    <row r="97" spans="2:8" ht="12.75">
      <c r="B97" s="21" t="s">
        <v>72</v>
      </c>
      <c r="D97" s="4">
        <v>1</v>
      </c>
      <c r="E97" s="4">
        <v>195</v>
      </c>
      <c r="F97" s="4">
        <f t="shared" si="2"/>
        <v>195</v>
      </c>
      <c r="H97" s="1">
        <f t="shared" si="3"/>
        <v>0</v>
      </c>
    </row>
    <row r="98" spans="2:8" ht="12.75">
      <c r="B98" s="21" t="s">
        <v>73</v>
      </c>
      <c r="D98" s="4">
        <v>1</v>
      </c>
      <c r="E98" s="4">
        <v>280</v>
      </c>
      <c r="F98" s="4">
        <f t="shared" si="2"/>
        <v>280</v>
      </c>
      <c r="H98" s="1">
        <f t="shared" si="3"/>
        <v>0</v>
      </c>
    </row>
    <row r="99" spans="2:8" ht="12.75">
      <c r="B99" s="21" t="s">
        <v>74</v>
      </c>
      <c r="D99" s="4">
        <v>1</v>
      </c>
      <c r="E99" s="4">
        <v>249</v>
      </c>
      <c r="F99" s="4">
        <f t="shared" si="2"/>
        <v>249</v>
      </c>
      <c r="H99" s="1">
        <f t="shared" si="3"/>
        <v>0</v>
      </c>
    </row>
    <row r="100" spans="2:8" ht="12.75">
      <c r="B100" s="5" t="s">
        <v>75</v>
      </c>
      <c r="D100" s="4">
        <v>0</v>
      </c>
      <c r="E100" s="4">
        <v>133</v>
      </c>
      <c r="F100" s="4">
        <f t="shared" si="2"/>
        <v>0</v>
      </c>
      <c r="H100" s="1">
        <f t="shared" si="3"/>
        <v>0</v>
      </c>
    </row>
    <row r="101" spans="2:8" ht="12.75">
      <c r="B101" s="21" t="s">
        <v>219</v>
      </c>
      <c r="C101" s="4">
        <v>5</v>
      </c>
      <c r="D101" s="4">
        <v>1</v>
      </c>
      <c r="E101" s="4">
        <v>92</v>
      </c>
      <c r="F101" s="4">
        <f t="shared" si="2"/>
        <v>92</v>
      </c>
      <c r="H101" s="1">
        <f t="shared" si="3"/>
        <v>0</v>
      </c>
    </row>
    <row r="102" spans="2:8" ht="12.75">
      <c r="B102" s="5" t="s">
        <v>77</v>
      </c>
      <c r="C102" s="4">
        <v>57</v>
      </c>
      <c r="D102" s="4">
        <v>0</v>
      </c>
      <c r="E102" s="4">
        <v>37</v>
      </c>
      <c r="F102" s="4">
        <f t="shared" si="2"/>
        <v>0</v>
      </c>
      <c r="H102" s="1">
        <f t="shared" si="3"/>
        <v>0</v>
      </c>
    </row>
    <row r="103" spans="2:8" ht="12.75">
      <c r="B103" s="21" t="s">
        <v>78</v>
      </c>
      <c r="D103" s="4">
        <v>1</v>
      </c>
      <c r="E103" s="4">
        <v>40</v>
      </c>
      <c r="F103" s="4">
        <f t="shared" si="2"/>
        <v>40</v>
      </c>
      <c r="H103" s="1">
        <f t="shared" si="3"/>
        <v>0</v>
      </c>
    </row>
    <row r="104" spans="2:8" ht="12.75">
      <c r="B104" s="21" t="s">
        <v>79</v>
      </c>
      <c r="D104" s="4">
        <v>1</v>
      </c>
      <c r="E104" s="4">
        <v>120</v>
      </c>
      <c r="F104" s="4">
        <f t="shared" si="2"/>
        <v>120</v>
      </c>
      <c r="H104" s="1">
        <f t="shared" si="3"/>
        <v>0</v>
      </c>
    </row>
    <row r="105" spans="2:8" ht="12.75">
      <c r="B105" s="21" t="s">
        <v>86</v>
      </c>
      <c r="C105" s="4" t="s">
        <v>89</v>
      </c>
      <c r="D105" s="4">
        <v>3</v>
      </c>
      <c r="E105" s="4">
        <v>68</v>
      </c>
      <c r="F105" s="4">
        <f t="shared" si="2"/>
        <v>204</v>
      </c>
      <c r="H105" s="1">
        <f t="shared" si="3"/>
        <v>0</v>
      </c>
    </row>
    <row r="106" spans="2:8" ht="12.75">
      <c r="B106" s="5" t="s">
        <v>87</v>
      </c>
      <c r="C106" s="4" t="s">
        <v>88</v>
      </c>
      <c r="D106" s="4">
        <v>0</v>
      </c>
      <c r="E106" s="4">
        <v>37</v>
      </c>
      <c r="F106" s="4">
        <f t="shared" si="2"/>
        <v>0</v>
      </c>
      <c r="G106" s="1">
        <f>SUM(F94:F106)</f>
        <v>1578</v>
      </c>
      <c r="H106" s="1">
        <f t="shared" si="3"/>
        <v>1814.6999999999998</v>
      </c>
    </row>
    <row r="107" spans="6:8" ht="12.75">
      <c r="F107" s="4">
        <f t="shared" si="2"/>
        <v>0</v>
      </c>
      <c r="H107" s="1">
        <f t="shared" si="3"/>
        <v>0</v>
      </c>
    </row>
    <row r="108" spans="1:8" ht="12.75">
      <c r="A108" s="2" t="s">
        <v>81</v>
      </c>
      <c r="B108" s="22" t="s">
        <v>82</v>
      </c>
      <c r="D108" s="4">
        <v>1</v>
      </c>
      <c r="E108" s="4">
        <v>138</v>
      </c>
      <c r="F108" s="4">
        <f t="shared" si="2"/>
        <v>138</v>
      </c>
      <c r="H108" s="1">
        <f t="shared" si="3"/>
        <v>0</v>
      </c>
    </row>
    <row r="109" spans="2:8" ht="12.75">
      <c r="B109" s="22" t="s">
        <v>83</v>
      </c>
      <c r="D109" s="4">
        <v>1</v>
      </c>
      <c r="E109" s="4">
        <v>138</v>
      </c>
      <c r="F109" s="4">
        <f t="shared" si="2"/>
        <v>138</v>
      </c>
      <c r="H109" s="1">
        <f t="shared" si="3"/>
        <v>0</v>
      </c>
    </row>
    <row r="110" spans="2:8" ht="12.75">
      <c r="B110" s="21" t="s">
        <v>86</v>
      </c>
      <c r="C110" s="4">
        <v>23.73</v>
      </c>
      <c r="D110" s="4">
        <v>2</v>
      </c>
      <c r="E110" s="4">
        <v>68</v>
      </c>
      <c r="F110" s="4">
        <f t="shared" si="2"/>
        <v>136</v>
      </c>
      <c r="G110" s="1">
        <f>SUM(F108:F110)</f>
        <v>412</v>
      </c>
      <c r="H110" s="1">
        <f t="shared" si="3"/>
        <v>473.79999999999995</v>
      </c>
    </row>
    <row r="111" spans="6:8" ht="12.75">
      <c r="F111" s="4">
        <f t="shared" si="2"/>
        <v>0</v>
      </c>
      <c r="H111" s="1">
        <f t="shared" si="3"/>
        <v>0</v>
      </c>
    </row>
    <row r="112" spans="6:8" ht="12.75">
      <c r="F112" s="4">
        <f t="shared" si="2"/>
        <v>0</v>
      </c>
      <c r="H112" s="1">
        <f t="shared" si="3"/>
        <v>0</v>
      </c>
    </row>
    <row r="113" spans="1:8" ht="12.75">
      <c r="A113" s="2" t="s">
        <v>85</v>
      </c>
      <c r="B113" s="21" t="s">
        <v>84</v>
      </c>
      <c r="C113" s="4">
        <v>1</v>
      </c>
      <c r="D113" s="4">
        <v>1</v>
      </c>
      <c r="E113" s="4">
        <v>99</v>
      </c>
      <c r="F113" s="4">
        <f t="shared" si="2"/>
        <v>99</v>
      </c>
      <c r="H113" s="1">
        <f t="shared" si="3"/>
        <v>0</v>
      </c>
    </row>
    <row r="114" spans="2:8" ht="12.75">
      <c r="B114" s="21" t="s">
        <v>131</v>
      </c>
      <c r="D114" s="4">
        <v>1</v>
      </c>
      <c r="E114" s="4">
        <v>50</v>
      </c>
      <c r="F114" s="4">
        <f t="shared" si="2"/>
        <v>50</v>
      </c>
      <c r="H114" s="1">
        <f t="shared" si="3"/>
        <v>0</v>
      </c>
    </row>
    <row r="115" spans="2:8" ht="12.75">
      <c r="B115" s="21" t="s">
        <v>132</v>
      </c>
      <c r="D115" s="4">
        <v>1</v>
      </c>
      <c r="E115" s="4">
        <v>54</v>
      </c>
      <c r="F115" s="4">
        <f t="shared" si="2"/>
        <v>54</v>
      </c>
      <c r="H115" s="1">
        <f t="shared" si="3"/>
        <v>0</v>
      </c>
    </row>
    <row r="116" spans="2:8" ht="12.75">
      <c r="B116" s="21" t="s">
        <v>133</v>
      </c>
      <c r="C116" s="4">
        <v>608</v>
      </c>
      <c r="D116" s="4">
        <v>1</v>
      </c>
      <c r="E116" s="4">
        <v>69</v>
      </c>
      <c r="F116" s="4">
        <f t="shared" si="2"/>
        <v>69</v>
      </c>
      <c r="H116" s="1">
        <f t="shared" si="3"/>
        <v>0</v>
      </c>
    </row>
    <row r="117" spans="2:8" ht="12.75">
      <c r="B117" s="24" t="s">
        <v>147</v>
      </c>
      <c r="C117" s="4">
        <v>11</v>
      </c>
      <c r="D117" s="4">
        <v>1</v>
      </c>
      <c r="E117" s="4">
        <v>92</v>
      </c>
      <c r="F117" s="4">
        <f t="shared" si="2"/>
        <v>92</v>
      </c>
      <c r="G117" s="1">
        <f>SUM(F113:F117)</f>
        <v>364</v>
      </c>
      <c r="H117" s="1">
        <f t="shared" si="3"/>
        <v>418.59999999999997</v>
      </c>
    </row>
    <row r="118" spans="2:8" ht="12.75">
      <c r="B118" s="8"/>
      <c r="H118" s="1">
        <f t="shared" si="3"/>
        <v>0</v>
      </c>
    </row>
    <row r="119" spans="1:8" ht="12.75">
      <c r="A119" s="2" t="s">
        <v>97</v>
      </c>
      <c r="B119" s="21" t="s">
        <v>98</v>
      </c>
      <c r="D119" s="4">
        <v>1</v>
      </c>
      <c r="E119" s="4">
        <v>189</v>
      </c>
      <c r="F119" s="4">
        <f t="shared" si="2"/>
        <v>189</v>
      </c>
      <c r="H119" s="1">
        <f t="shared" si="3"/>
        <v>0</v>
      </c>
    </row>
    <row r="120" spans="2:8" ht="12.75">
      <c r="B120" s="21" t="s">
        <v>99</v>
      </c>
      <c r="D120" s="4">
        <v>1</v>
      </c>
      <c r="E120" s="4">
        <v>138</v>
      </c>
      <c r="F120" s="4">
        <f t="shared" si="2"/>
        <v>138</v>
      </c>
      <c r="G120" s="1">
        <f>SUM(F119:F120)</f>
        <v>327</v>
      </c>
      <c r="H120" s="1">
        <f t="shared" si="3"/>
        <v>376.04999999999995</v>
      </c>
    </row>
    <row r="121" spans="6:8" ht="12.75">
      <c r="F121" s="4">
        <f t="shared" si="2"/>
        <v>0</v>
      </c>
      <c r="H121" s="1">
        <f t="shared" si="3"/>
        <v>0</v>
      </c>
    </row>
    <row r="122" spans="1:8" ht="12.75">
      <c r="A122" s="2" t="s">
        <v>104</v>
      </c>
      <c r="B122" s="21" t="s">
        <v>105</v>
      </c>
      <c r="D122" s="4">
        <v>1</v>
      </c>
      <c r="E122" s="4">
        <v>165</v>
      </c>
      <c r="F122" s="4">
        <f t="shared" si="2"/>
        <v>165</v>
      </c>
      <c r="H122" s="1">
        <f t="shared" si="3"/>
        <v>0</v>
      </c>
    </row>
    <row r="123" spans="2:8" ht="12.75">
      <c r="B123" s="21" t="s">
        <v>83</v>
      </c>
      <c r="D123" s="4">
        <v>1</v>
      </c>
      <c r="E123" s="4">
        <v>138</v>
      </c>
      <c r="F123" s="4">
        <f t="shared" si="2"/>
        <v>138</v>
      </c>
      <c r="G123" s="1">
        <f>SUM(F122:F123)</f>
        <v>303</v>
      </c>
      <c r="H123" s="1">
        <f t="shared" si="3"/>
        <v>348.45</v>
      </c>
    </row>
    <row r="124" spans="6:8" ht="12.75">
      <c r="F124" s="4">
        <f t="shared" si="2"/>
        <v>0</v>
      </c>
      <c r="H124" s="1">
        <f t="shared" si="3"/>
        <v>0</v>
      </c>
    </row>
    <row r="125" spans="1:8" ht="12.75">
      <c r="A125" s="2" t="s">
        <v>114</v>
      </c>
      <c r="B125" s="21" t="s">
        <v>106</v>
      </c>
      <c r="D125" s="4">
        <v>1</v>
      </c>
      <c r="E125" s="4">
        <v>189</v>
      </c>
      <c r="F125" s="4">
        <f t="shared" si="2"/>
        <v>189</v>
      </c>
      <c r="H125" s="1">
        <f t="shared" si="3"/>
        <v>0</v>
      </c>
    </row>
    <row r="126" spans="2:8" ht="12.75">
      <c r="B126" s="21" t="s">
        <v>107</v>
      </c>
      <c r="D126" s="4">
        <v>1</v>
      </c>
      <c r="E126" s="4">
        <v>138</v>
      </c>
      <c r="F126" s="4">
        <f t="shared" si="2"/>
        <v>138</v>
      </c>
      <c r="H126" s="1">
        <f t="shared" si="3"/>
        <v>0</v>
      </c>
    </row>
    <row r="127" spans="2:8" ht="12.75">
      <c r="B127" s="21" t="s">
        <v>108</v>
      </c>
      <c r="C127" s="4">
        <v>8</v>
      </c>
      <c r="D127" s="4">
        <v>1</v>
      </c>
      <c r="E127" s="4">
        <v>69</v>
      </c>
      <c r="F127" s="4">
        <f t="shared" si="2"/>
        <v>69</v>
      </c>
      <c r="H127" s="1">
        <f t="shared" si="3"/>
        <v>0</v>
      </c>
    </row>
    <row r="128" spans="2:8" ht="12.75">
      <c r="B128" s="21" t="s">
        <v>109</v>
      </c>
      <c r="C128" s="4">
        <v>51</v>
      </c>
      <c r="D128" s="4">
        <v>1</v>
      </c>
      <c r="E128" s="4">
        <v>68</v>
      </c>
      <c r="F128" s="4">
        <f t="shared" si="2"/>
        <v>68</v>
      </c>
      <c r="H128" s="1">
        <f t="shared" si="3"/>
        <v>0</v>
      </c>
    </row>
    <row r="129" spans="2:8" ht="12.75">
      <c r="B129" s="21" t="s">
        <v>110</v>
      </c>
      <c r="D129" s="4">
        <v>1</v>
      </c>
      <c r="E129" s="4">
        <v>137</v>
      </c>
      <c r="F129" s="4">
        <f t="shared" si="2"/>
        <v>137</v>
      </c>
      <c r="H129" s="1">
        <f t="shared" si="3"/>
        <v>0</v>
      </c>
    </row>
    <row r="130" spans="2:8" ht="12.75">
      <c r="B130" s="21" t="s">
        <v>72</v>
      </c>
      <c r="D130" s="4">
        <v>1</v>
      </c>
      <c r="E130" s="4">
        <v>195</v>
      </c>
      <c r="F130" s="4">
        <f t="shared" si="2"/>
        <v>195</v>
      </c>
      <c r="H130" s="1">
        <f t="shared" si="3"/>
        <v>0</v>
      </c>
    </row>
    <row r="131" spans="2:8" ht="12.75">
      <c r="B131" s="21" t="s">
        <v>111</v>
      </c>
      <c r="D131" s="4">
        <v>1</v>
      </c>
      <c r="E131" s="4">
        <v>207</v>
      </c>
      <c r="F131" s="4">
        <f t="shared" si="2"/>
        <v>207</v>
      </c>
      <c r="H131" s="1">
        <f t="shared" si="3"/>
        <v>0</v>
      </c>
    </row>
    <row r="132" spans="2:8" ht="12.75">
      <c r="B132" s="21" t="s">
        <v>112</v>
      </c>
      <c r="D132" s="4">
        <v>1</v>
      </c>
      <c r="E132" s="4">
        <v>55</v>
      </c>
      <c r="F132" s="4">
        <f t="shared" si="2"/>
        <v>55</v>
      </c>
      <c r="H132" s="1">
        <f t="shared" si="3"/>
        <v>0</v>
      </c>
    </row>
    <row r="133" spans="2:8" ht="12.75">
      <c r="B133" s="21" t="s">
        <v>113</v>
      </c>
      <c r="D133" s="4">
        <v>1</v>
      </c>
      <c r="E133" s="4">
        <v>165</v>
      </c>
      <c r="F133" s="4">
        <f t="shared" si="2"/>
        <v>165</v>
      </c>
      <c r="G133" s="1">
        <f>SUM(F125:F133)</f>
        <v>1223</v>
      </c>
      <c r="H133" s="1">
        <f t="shared" si="3"/>
        <v>1406.4499999999998</v>
      </c>
    </row>
    <row r="134" spans="6:8" ht="12.75">
      <c r="F134" s="4">
        <f t="shared" si="2"/>
        <v>0</v>
      </c>
      <c r="H134" s="1">
        <f t="shared" si="3"/>
        <v>0</v>
      </c>
    </row>
    <row r="135" spans="1:8" ht="12.75">
      <c r="A135" s="2" t="s">
        <v>121</v>
      </c>
      <c r="B135" s="21" t="s">
        <v>115</v>
      </c>
      <c r="D135" s="4">
        <v>1</v>
      </c>
      <c r="E135" s="4">
        <v>120</v>
      </c>
      <c r="F135" s="4">
        <f t="shared" si="2"/>
        <v>120</v>
      </c>
      <c r="H135" s="1">
        <f t="shared" si="3"/>
        <v>0</v>
      </c>
    </row>
    <row r="136" spans="2:8" ht="12.75">
      <c r="B136" s="21" t="s">
        <v>116</v>
      </c>
      <c r="D136" s="4">
        <v>1</v>
      </c>
      <c r="E136" s="4">
        <v>650</v>
      </c>
      <c r="F136" s="4">
        <f t="shared" si="2"/>
        <v>650</v>
      </c>
      <c r="H136" s="1">
        <f t="shared" si="3"/>
        <v>0</v>
      </c>
    </row>
    <row r="137" spans="2:8" ht="12.75">
      <c r="B137" s="21" t="s">
        <v>117</v>
      </c>
      <c r="D137" s="4">
        <v>2</v>
      </c>
      <c r="E137" s="4">
        <v>55</v>
      </c>
      <c r="F137" s="4">
        <f t="shared" si="2"/>
        <v>110</v>
      </c>
      <c r="H137" s="1">
        <f t="shared" si="3"/>
        <v>0</v>
      </c>
    </row>
    <row r="138" spans="2:8" ht="12.75">
      <c r="B138" s="21" t="s">
        <v>118</v>
      </c>
      <c r="D138" s="4">
        <v>1</v>
      </c>
      <c r="E138" s="4">
        <v>56</v>
      </c>
      <c r="F138" s="4">
        <f t="shared" si="2"/>
        <v>56</v>
      </c>
      <c r="H138" s="1">
        <f aca="true" t="shared" si="4" ref="H138:H201">(G138)*(1+15%)</f>
        <v>0</v>
      </c>
    </row>
    <row r="139" spans="2:8" ht="12.75">
      <c r="B139" s="21" t="s">
        <v>119</v>
      </c>
      <c r="D139" s="4">
        <v>1</v>
      </c>
      <c r="E139" s="4">
        <v>215</v>
      </c>
      <c r="F139" s="4">
        <f aca="true" t="shared" si="5" ref="F139:F210">D139*E139</f>
        <v>215</v>
      </c>
      <c r="H139" s="1">
        <f t="shared" si="4"/>
        <v>0</v>
      </c>
    </row>
    <row r="140" spans="2:8" ht="12.75">
      <c r="B140" s="21" t="s">
        <v>120</v>
      </c>
      <c r="D140" s="4">
        <v>1</v>
      </c>
      <c r="E140" s="4">
        <v>54</v>
      </c>
      <c r="F140" s="4">
        <f t="shared" si="5"/>
        <v>54</v>
      </c>
      <c r="H140" s="1">
        <f t="shared" si="4"/>
        <v>0</v>
      </c>
    </row>
    <row r="141" spans="2:8" ht="12.75">
      <c r="B141" s="21" t="s">
        <v>151</v>
      </c>
      <c r="D141" s="4">
        <v>1</v>
      </c>
      <c r="E141" s="4">
        <v>138</v>
      </c>
      <c r="F141" s="4">
        <f t="shared" si="5"/>
        <v>138</v>
      </c>
      <c r="H141" s="1">
        <f t="shared" si="4"/>
        <v>0</v>
      </c>
    </row>
    <row r="142" spans="2:8" ht="12.75">
      <c r="B142" s="21" t="s">
        <v>152</v>
      </c>
      <c r="D142" s="4">
        <v>1</v>
      </c>
      <c r="E142" s="4">
        <v>138</v>
      </c>
      <c r="F142" s="4">
        <f t="shared" si="5"/>
        <v>138</v>
      </c>
      <c r="H142" s="1">
        <f t="shared" si="4"/>
        <v>0</v>
      </c>
    </row>
    <row r="143" spans="2:8" ht="12.75">
      <c r="B143" s="21" t="s">
        <v>153</v>
      </c>
      <c r="D143" s="4">
        <v>1</v>
      </c>
      <c r="E143" s="4">
        <v>189</v>
      </c>
      <c r="F143" s="4">
        <f t="shared" si="5"/>
        <v>189</v>
      </c>
      <c r="G143" s="1">
        <f>SUM(F135:F143)</f>
        <v>1670</v>
      </c>
      <c r="H143" s="1">
        <f t="shared" si="4"/>
        <v>1920.4999999999998</v>
      </c>
    </row>
    <row r="144" spans="6:8" ht="12.75">
      <c r="F144" s="4">
        <f t="shared" si="5"/>
        <v>0</v>
      </c>
      <c r="H144" s="1">
        <f t="shared" si="4"/>
        <v>0</v>
      </c>
    </row>
    <row r="145" spans="1:8" ht="12.75">
      <c r="A145" s="2" t="s">
        <v>130</v>
      </c>
      <c r="B145" s="5" t="s">
        <v>215</v>
      </c>
      <c r="C145" s="4" t="s">
        <v>134</v>
      </c>
      <c r="D145" s="4">
        <v>0</v>
      </c>
      <c r="E145" s="4">
        <v>37</v>
      </c>
      <c r="F145" s="4">
        <f t="shared" si="5"/>
        <v>0</v>
      </c>
      <c r="H145" s="1">
        <f t="shared" si="4"/>
        <v>0</v>
      </c>
    </row>
    <row r="146" spans="2:8" ht="12.75">
      <c r="B146" s="21" t="s">
        <v>123</v>
      </c>
      <c r="D146" s="4">
        <v>1</v>
      </c>
      <c r="E146" s="4">
        <v>40</v>
      </c>
      <c r="F146" s="4">
        <f t="shared" si="5"/>
        <v>40</v>
      </c>
      <c r="H146" s="1">
        <f t="shared" si="4"/>
        <v>0</v>
      </c>
    </row>
    <row r="147" spans="2:8" ht="12.75">
      <c r="B147" s="21" t="s">
        <v>124</v>
      </c>
      <c r="C147" s="4" t="s">
        <v>135</v>
      </c>
      <c r="D147" s="4">
        <v>3</v>
      </c>
      <c r="E147" s="4">
        <v>68</v>
      </c>
      <c r="F147" s="4">
        <f t="shared" si="5"/>
        <v>204</v>
      </c>
      <c r="H147" s="1">
        <f t="shared" si="4"/>
        <v>0</v>
      </c>
    </row>
    <row r="148" spans="2:8" ht="12.75">
      <c r="B148" s="21" t="s">
        <v>125</v>
      </c>
      <c r="C148" s="4">
        <v>601</v>
      </c>
      <c r="D148" s="4">
        <v>1</v>
      </c>
      <c r="E148" s="4">
        <v>69</v>
      </c>
      <c r="F148" s="4">
        <f t="shared" si="5"/>
        <v>69</v>
      </c>
      <c r="H148" s="1">
        <f t="shared" si="4"/>
        <v>0</v>
      </c>
    </row>
    <row r="149" spans="2:8" ht="12.75">
      <c r="B149" s="23" t="s">
        <v>126</v>
      </c>
      <c r="C149" s="4" t="s">
        <v>136</v>
      </c>
      <c r="D149" s="4">
        <v>0</v>
      </c>
      <c r="E149" s="4">
        <v>133</v>
      </c>
      <c r="F149" s="4">
        <f t="shared" si="5"/>
        <v>0</v>
      </c>
      <c r="H149" s="1">
        <f t="shared" si="4"/>
        <v>0</v>
      </c>
    </row>
    <row r="150" spans="2:8" ht="12.75">
      <c r="B150" s="21" t="s">
        <v>127</v>
      </c>
      <c r="D150" s="4">
        <v>1</v>
      </c>
      <c r="E150" s="4">
        <v>138</v>
      </c>
      <c r="F150" s="4">
        <f t="shared" si="5"/>
        <v>138</v>
      </c>
      <c r="H150" s="1">
        <f t="shared" si="4"/>
        <v>0</v>
      </c>
    </row>
    <row r="151" spans="2:8" ht="12.75">
      <c r="B151" s="21" t="s">
        <v>128</v>
      </c>
      <c r="D151" s="4">
        <v>1</v>
      </c>
      <c r="E151" s="4">
        <v>138</v>
      </c>
      <c r="F151" s="4">
        <f t="shared" si="5"/>
        <v>138</v>
      </c>
      <c r="H151" s="1">
        <f t="shared" si="4"/>
        <v>0</v>
      </c>
    </row>
    <row r="152" spans="2:8" ht="12.75">
      <c r="B152" s="21" t="s">
        <v>129</v>
      </c>
      <c r="D152" s="4">
        <v>1</v>
      </c>
      <c r="E152" s="4">
        <v>138</v>
      </c>
      <c r="F152" s="4">
        <f t="shared" si="5"/>
        <v>138</v>
      </c>
      <c r="H152" s="1">
        <f t="shared" si="4"/>
        <v>0</v>
      </c>
    </row>
    <row r="153" spans="2:8" ht="12.75">
      <c r="B153" s="21" t="s">
        <v>200</v>
      </c>
      <c r="C153" s="4">
        <v>14.28</v>
      </c>
      <c r="D153" s="4">
        <v>2</v>
      </c>
      <c r="E153" s="4">
        <v>180</v>
      </c>
      <c r="F153" s="4">
        <f t="shared" si="5"/>
        <v>360</v>
      </c>
      <c r="H153" s="1">
        <f t="shared" si="4"/>
        <v>0</v>
      </c>
    </row>
    <row r="154" spans="2:8" ht="12.75">
      <c r="B154" s="21" t="s">
        <v>201</v>
      </c>
      <c r="D154" s="4">
        <v>1</v>
      </c>
      <c r="E154" s="4">
        <v>207</v>
      </c>
      <c r="F154" s="4">
        <f t="shared" si="5"/>
        <v>207</v>
      </c>
      <c r="H154" s="1">
        <f t="shared" si="4"/>
        <v>0</v>
      </c>
    </row>
    <row r="155" spans="2:8" ht="12.75">
      <c r="B155" s="21" t="s">
        <v>202</v>
      </c>
      <c r="C155" s="4">
        <v>23</v>
      </c>
      <c r="D155" s="4">
        <v>1</v>
      </c>
      <c r="E155" s="4">
        <v>68</v>
      </c>
      <c r="F155" s="4">
        <f t="shared" si="5"/>
        <v>68</v>
      </c>
      <c r="H155" s="1">
        <f t="shared" si="4"/>
        <v>0</v>
      </c>
    </row>
    <row r="156" spans="2:8" ht="12.75">
      <c r="B156" s="5" t="s">
        <v>203</v>
      </c>
      <c r="C156" s="4">
        <v>1</v>
      </c>
      <c r="D156" s="4">
        <v>0</v>
      </c>
      <c r="E156" s="4">
        <v>69</v>
      </c>
      <c r="F156" s="4">
        <f t="shared" si="5"/>
        <v>0</v>
      </c>
      <c r="H156" s="1">
        <f t="shared" si="4"/>
        <v>0</v>
      </c>
    </row>
    <row r="157" spans="2:8" ht="12.75">
      <c r="B157" s="21" t="s">
        <v>204</v>
      </c>
      <c r="C157" s="4">
        <v>23</v>
      </c>
      <c r="D157" s="4">
        <v>1</v>
      </c>
      <c r="E157" s="4">
        <v>37</v>
      </c>
      <c r="F157" s="4">
        <f t="shared" si="5"/>
        <v>37</v>
      </c>
      <c r="H157" s="1">
        <f t="shared" si="4"/>
        <v>0</v>
      </c>
    </row>
    <row r="158" spans="2:8" ht="12.75">
      <c r="B158" s="21" t="s">
        <v>205</v>
      </c>
      <c r="D158" s="4">
        <v>1</v>
      </c>
      <c r="E158" s="4">
        <v>138</v>
      </c>
      <c r="F158" s="4">
        <f t="shared" si="5"/>
        <v>138</v>
      </c>
      <c r="H158" s="1">
        <f t="shared" si="4"/>
        <v>0</v>
      </c>
    </row>
    <row r="159" spans="2:8" ht="12.75">
      <c r="B159" s="21" t="s">
        <v>206</v>
      </c>
      <c r="D159" s="4">
        <v>1</v>
      </c>
      <c r="E159" s="4">
        <v>225</v>
      </c>
      <c r="F159" s="4">
        <f t="shared" si="5"/>
        <v>225</v>
      </c>
      <c r="H159" s="1">
        <f t="shared" si="4"/>
        <v>0</v>
      </c>
    </row>
    <row r="160" spans="2:8" ht="12.75">
      <c r="B160" s="21" t="s">
        <v>207</v>
      </c>
      <c r="D160" s="4">
        <v>1</v>
      </c>
      <c r="E160" s="4">
        <v>138</v>
      </c>
      <c r="F160" s="4">
        <f t="shared" si="5"/>
        <v>138</v>
      </c>
      <c r="G160" s="1">
        <f>SUM(F145:F160)</f>
        <v>1900</v>
      </c>
      <c r="H160" s="1">
        <f t="shared" si="4"/>
        <v>2185</v>
      </c>
    </row>
    <row r="161" ht="12.75">
      <c r="H161" s="1">
        <f t="shared" si="4"/>
        <v>0</v>
      </c>
    </row>
    <row r="162" spans="1:8" ht="12.75">
      <c r="A162" s="2" t="s">
        <v>140</v>
      </c>
      <c r="B162" s="21" t="s">
        <v>137</v>
      </c>
      <c r="C162" s="4" t="s">
        <v>141</v>
      </c>
      <c r="D162" s="4">
        <v>1</v>
      </c>
      <c r="E162" s="4">
        <v>68</v>
      </c>
      <c r="F162" s="4">
        <f t="shared" si="5"/>
        <v>68</v>
      </c>
      <c r="H162" s="1">
        <f t="shared" si="4"/>
        <v>0</v>
      </c>
    </row>
    <row r="163" spans="2:8" ht="12.75">
      <c r="B163" s="21" t="s">
        <v>138</v>
      </c>
      <c r="D163" s="4">
        <v>1</v>
      </c>
      <c r="E163" s="4">
        <v>104</v>
      </c>
      <c r="F163" s="4">
        <f t="shared" si="5"/>
        <v>104</v>
      </c>
      <c r="H163" s="1">
        <f t="shared" si="4"/>
        <v>0</v>
      </c>
    </row>
    <row r="164" spans="2:8" ht="12.75">
      <c r="B164" s="21" t="s">
        <v>139</v>
      </c>
      <c r="D164" s="4">
        <v>1</v>
      </c>
      <c r="E164" s="4">
        <v>165</v>
      </c>
      <c r="F164" s="4">
        <f t="shared" si="5"/>
        <v>165</v>
      </c>
      <c r="G164" s="1">
        <f>SUM(F162:F164)</f>
        <v>337</v>
      </c>
      <c r="H164" s="1">
        <f t="shared" si="4"/>
        <v>387.54999999999995</v>
      </c>
    </row>
    <row r="165" spans="6:8" ht="12.75">
      <c r="F165" s="4">
        <f t="shared" si="5"/>
        <v>0</v>
      </c>
      <c r="H165" s="1">
        <f t="shared" si="4"/>
        <v>0</v>
      </c>
    </row>
    <row r="166" spans="1:8" ht="12.75">
      <c r="A166" s="2" t="s">
        <v>146</v>
      </c>
      <c r="B166" s="21" t="s">
        <v>142</v>
      </c>
      <c r="D166" s="4">
        <v>1</v>
      </c>
      <c r="E166" s="4">
        <v>104</v>
      </c>
      <c r="F166" s="4">
        <f t="shared" si="5"/>
        <v>104</v>
      </c>
      <c r="H166" s="1">
        <f t="shared" si="4"/>
        <v>0</v>
      </c>
    </row>
    <row r="167" spans="2:8" ht="12.75">
      <c r="B167" s="21" t="s">
        <v>138</v>
      </c>
      <c r="D167" s="4">
        <v>1</v>
      </c>
      <c r="E167" s="4">
        <v>104</v>
      </c>
      <c r="F167" s="4">
        <f t="shared" si="5"/>
        <v>104</v>
      </c>
      <c r="H167" s="1">
        <f t="shared" si="4"/>
        <v>0</v>
      </c>
    </row>
    <row r="168" spans="2:8" ht="12.75">
      <c r="B168" s="21" t="s">
        <v>69</v>
      </c>
      <c r="D168" s="4">
        <v>1</v>
      </c>
      <c r="E168" s="4">
        <v>104</v>
      </c>
      <c r="F168" s="4">
        <f t="shared" si="5"/>
        <v>104</v>
      </c>
      <c r="H168" s="1">
        <f t="shared" si="4"/>
        <v>0</v>
      </c>
    </row>
    <row r="169" spans="2:8" ht="12.75">
      <c r="B169" s="21" t="s">
        <v>143</v>
      </c>
      <c r="D169" s="4">
        <v>1</v>
      </c>
      <c r="E169" s="4">
        <v>138</v>
      </c>
      <c r="F169" s="4">
        <f t="shared" si="5"/>
        <v>138</v>
      </c>
      <c r="H169" s="1">
        <f t="shared" si="4"/>
        <v>0</v>
      </c>
    </row>
    <row r="170" spans="2:8" ht="12.75">
      <c r="B170" s="21" t="s">
        <v>144</v>
      </c>
      <c r="D170" s="4">
        <v>1</v>
      </c>
      <c r="E170" s="4">
        <v>189</v>
      </c>
      <c r="F170" s="4">
        <f t="shared" si="5"/>
        <v>189</v>
      </c>
      <c r="H170" s="1">
        <f t="shared" si="4"/>
        <v>0</v>
      </c>
    </row>
    <row r="171" spans="2:8" ht="12.75">
      <c r="B171" s="21" t="s">
        <v>145</v>
      </c>
      <c r="C171" s="4">
        <v>51</v>
      </c>
      <c r="D171" s="4">
        <v>1</v>
      </c>
      <c r="E171" s="4">
        <v>68</v>
      </c>
      <c r="F171" s="4">
        <f t="shared" si="5"/>
        <v>68</v>
      </c>
      <c r="G171" s="1">
        <f>SUM(F166:F171)</f>
        <v>707</v>
      </c>
      <c r="H171" s="1">
        <f t="shared" si="4"/>
        <v>813.05</v>
      </c>
    </row>
    <row r="172" spans="6:8" ht="12.75">
      <c r="F172" s="4">
        <f t="shared" si="5"/>
        <v>0</v>
      </c>
      <c r="H172" s="1">
        <f t="shared" si="4"/>
        <v>0</v>
      </c>
    </row>
    <row r="173" spans="1:8" ht="12.75">
      <c r="A173" s="2" t="s">
        <v>148</v>
      </c>
      <c r="B173" s="21" t="s">
        <v>149</v>
      </c>
      <c r="D173" s="4">
        <v>1</v>
      </c>
      <c r="E173" s="4">
        <v>138</v>
      </c>
      <c r="F173" s="4">
        <f t="shared" si="5"/>
        <v>138</v>
      </c>
      <c r="H173" s="1">
        <f t="shared" si="4"/>
        <v>0</v>
      </c>
    </row>
    <row r="174" spans="2:8" ht="12.75">
      <c r="B174" s="21" t="s">
        <v>129</v>
      </c>
      <c r="D174" s="4">
        <v>1</v>
      </c>
      <c r="E174" s="4">
        <v>138</v>
      </c>
      <c r="F174" s="4">
        <f t="shared" si="5"/>
        <v>138</v>
      </c>
      <c r="G174" s="1">
        <v>276</v>
      </c>
      <c r="H174" s="1">
        <f t="shared" si="4"/>
        <v>317.4</v>
      </c>
    </row>
    <row r="175" spans="6:8" ht="12.75">
      <c r="F175" s="4">
        <f t="shared" si="5"/>
        <v>0</v>
      </c>
      <c r="H175" s="1">
        <f t="shared" si="4"/>
        <v>0</v>
      </c>
    </row>
    <row r="176" spans="1:8" ht="12.75">
      <c r="A176" s="2" t="s">
        <v>158</v>
      </c>
      <c r="B176" s="21" t="s">
        <v>154</v>
      </c>
      <c r="C176" s="4">
        <v>602.607</v>
      </c>
      <c r="D176" s="4">
        <v>2</v>
      </c>
      <c r="E176" s="4">
        <v>69</v>
      </c>
      <c r="F176" s="4">
        <f t="shared" si="5"/>
        <v>138</v>
      </c>
      <c r="H176" s="1">
        <f t="shared" si="4"/>
        <v>0</v>
      </c>
    </row>
    <row r="177" spans="2:8" ht="12.75">
      <c r="B177" s="5" t="s">
        <v>155</v>
      </c>
      <c r="C177" s="4">
        <v>4</v>
      </c>
      <c r="D177" s="4">
        <v>0</v>
      </c>
      <c r="E177" s="4">
        <v>37</v>
      </c>
      <c r="F177" s="4">
        <f t="shared" si="5"/>
        <v>0</v>
      </c>
      <c r="H177" s="1">
        <f t="shared" si="4"/>
        <v>0</v>
      </c>
    </row>
    <row r="178" spans="2:8" ht="12.75">
      <c r="B178" s="5" t="s">
        <v>156</v>
      </c>
      <c r="D178" s="4">
        <v>0</v>
      </c>
      <c r="E178" s="4">
        <v>70</v>
      </c>
      <c r="F178" s="4">
        <f t="shared" si="5"/>
        <v>0</v>
      </c>
      <c r="H178" s="1">
        <f t="shared" si="4"/>
        <v>0</v>
      </c>
    </row>
    <row r="179" spans="2:8" ht="12.75">
      <c r="B179" s="21" t="s">
        <v>157</v>
      </c>
      <c r="D179" s="4">
        <v>1</v>
      </c>
      <c r="E179" s="4">
        <v>138</v>
      </c>
      <c r="F179" s="4">
        <f t="shared" si="5"/>
        <v>138</v>
      </c>
      <c r="H179" s="1">
        <f t="shared" si="4"/>
        <v>0</v>
      </c>
    </row>
    <row r="180" spans="2:8" ht="12.75">
      <c r="B180" s="3" t="s">
        <v>208</v>
      </c>
      <c r="D180" s="4">
        <v>0</v>
      </c>
      <c r="E180" s="4">
        <v>138</v>
      </c>
      <c r="F180" s="4">
        <f t="shared" si="5"/>
        <v>0</v>
      </c>
      <c r="G180" s="1">
        <v>276</v>
      </c>
      <c r="H180" s="1">
        <f t="shared" si="4"/>
        <v>317.4</v>
      </c>
    </row>
    <row r="181" spans="6:8" ht="12.75">
      <c r="F181" s="4">
        <f t="shared" si="5"/>
        <v>0</v>
      </c>
      <c r="H181" s="1">
        <f t="shared" si="4"/>
        <v>0</v>
      </c>
    </row>
    <row r="182" spans="1:8" ht="12.75">
      <c r="A182" s="2" t="s">
        <v>161</v>
      </c>
      <c r="B182" s="21" t="s">
        <v>159</v>
      </c>
      <c r="D182" s="4">
        <v>1</v>
      </c>
      <c r="E182" s="4">
        <v>133</v>
      </c>
      <c r="F182" s="4">
        <f t="shared" si="5"/>
        <v>133</v>
      </c>
      <c r="H182" s="1">
        <f t="shared" si="4"/>
        <v>0</v>
      </c>
    </row>
    <row r="183" spans="2:8" ht="12.75">
      <c r="B183" s="21" t="s">
        <v>160</v>
      </c>
      <c r="D183" s="4">
        <v>1</v>
      </c>
      <c r="E183" s="4">
        <v>68</v>
      </c>
      <c r="F183" s="4">
        <f t="shared" si="5"/>
        <v>68</v>
      </c>
      <c r="G183" s="1">
        <v>201</v>
      </c>
      <c r="H183" s="1">
        <f t="shared" si="4"/>
        <v>231.14999999999998</v>
      </c>
    </row>
    <row r="184" spans="6:8" ht="12.75">
      <c r="F184" s="4">
        <f t="shared" si="5"/>
        <v>0</v>
      </c>
      <c r="H184" s="1">
        <f t="shared" si="4"/>
        <v>0</v>
      </c>
    </row>
    <row r="185" spans="1:8" ht="12.75">
      <c r="A185" s="2" t="s">
        <v>162</v>
      </c>
      <c r="B185" s="21" t="s">
        <v>163</v>
      </c>
      <c r="D185" s="4">
        <v>1</v>
      </c>
      <c r="E185" s="4">
        <v>207</v>
      </c>
      <c r="F185" s="4">
        <f t="shared" si="5"/>
        <v>207</v>
      </c>
      <c r="H185" s="1">
        <f t="shared" si="4"/>
        <v>0</v>
      </c>
    </row>
    <row r="186" spans="2:8" ht="12.75">
      <c r="B186" s="21" t="s">
        <v>164</v>
      </c>
      <c r="C186" s="4">
        <v>2</v>
      </c>
      <c r="D186" s="4">
        <v>1</v>
      </c>
      <c r="E186" s="4">
        <v>99</v>
      </c>
      <c r="F186" s="4">
        <f t="shared" si="5"/>
        <v>99</v>
      </c>
      <c r="H186" s="1">
        <f t="shared" si="4"/>
        <v>0</v>
      </c>
    </row>
    <row r="187" spans="2:8" ht="12.75">
      <c r="B187" s="21" t="s">
        <v>165</v>
      </c>
      <c r="C187" s="4">
        <v>15</v>
      </c>
      <c r="D187" s="4">
        <v>1</v>
      </c>
      <c r="E187" s="4">
        <v>92</v>
      </c>
      <c r="F187" s="4">
        <f t="shared" si="5"/>
        <v>92</v>
      </c>
      <c r="G187" s="1">
        <f>SUM(F185:F187)</f>
        <v>398</v>
      </c>
      <c r="H187" s="1">
        <f t="shared" si="4"/>
        <v>457.7</v>
      </c>
    </row>
    <row r="188" spans="6:8" ht="12.75">
      <c r="F188" s="4">
        <f t="shared" si="5"/>
        <v>0</v>
      </c>
      <c r="H188" s="1">
        <f t="shared" si="4"/>
        <v>0</v>
      </c>
    </row>
    <row r="189" spans="1:8" ht="12.75">
      <c r="A189" s="2" t="s">
        <v>166</v>
      </c>
      <c r="B189" s="24" t="s">
        <v>139</v>
      </c>
      <c r="D189" s="4">
        <v>1</v>
      </c>
      <c r="E189" s="4">
        <v>165</v>
      </c>
      <c r="F189" s="4">
        <f t="shared" si="5"/>
        <v>165</v>
      </c>
      <c r="G189" s="1">
        <v>165</v>
      </c>
      <c r="H189" s="1">
        <f t="shared" si="4"/>
        <v>189.74999999999997</v>
      </c>
    </row>
    <row r="190" spans="6:8" ht="12.75">
      <c r="F190" s="4">
        <f t="shared" si="5"/>
        <v>0</v>
      </c>
      <c r="H190" s="1">
        <f t="shared" si="4"/>
        <v>0</v>
      </c>
    </row>
    <row r="191" spans="1:8" ht="12.75">
      <c r="A191" s="2" t="s">
        <v>170</v>
      </c>
      <c r="B191" s="24" t="s">
        <v>139</v>
      </c>
      <c r="D191" s="4">
        <v>1</v>
      </c>
      <c r="E191" s="4">
        <v>165</v>
      </c>
      <c r="F191" s="4">
        <f t="shared" si="5"/>
        <v>165</v>
      </c>
      <c r="G191" s="1">
        <v>165</v>
      </c>
      <c r="H191" s="1">
        <f t="shared" si="4"/>
        <v>189.74999999999997</v>
      </c>
    </row>
    <row r="192" spans="6:8" ht="12.75">
      <c r="F192" s="4">
        <f t="shared" si="5"/>
        <v>0</v>
      </c>
      <c r="H192" s="1">
        <f t="shared" si="4"/>
        <v>0</v>
      </c>
    </row>
    <row r="193" spans="1:8" ht="12.75">
      <c r="A193" s="2" t="s">
        <v>173</v>
      </c>
      <c r="B193" s="24" t="s">
        <v>171</v>
      </c>
      <c r="D193" s="4">
        <v>1</v>
      </c>
      <c r="E193" s="4">
        <v>138</v>
      </c>
      <c r="F193" s="4">
        <f t="shared" si="5"/>
        <v>138</v>
      </c>
      <c r="H193" s="1">
        <f t="shared" si="4"/>
        <v>0</v>
      </c>
    </row>
    <row r="194" spans="2:8" ht="12.75">
      <c r="B194" s="24" t="s">
        <v>172</v>
      </c>
      <c r="D194" s="4">
        <v>1</v>
      </c>
      <c r="E194" s="4">
        <v>138</v>
      </c>
      <c r="F194" s="4">
        <f t="shared" si="5"/>
        <v>138</v>
      </c>
      <c r="H194" s="1">
        <f t="shared" si="4"/>
        <v>0</v>
      </c>
    </row>
    <row r="195" spans="2:8" ht="12.75">
      <c r="B195" s="21" t="s">
        <v>175</v>
      </c>
      <c r="D195" s="4">
        <v>1</v>
      </c>
      <c r="E195" s="4">
        <v>138</v>
      </c>
      <c r="F195" s="4">
        <f t="shared" si="5"/>
        <v>138</v>
      </c>
      <c r="H195" s="1">
        <f t="shared" si="4"/>
        <v>0</v>
      </c>
    </row>
    <row r="196" spans="2:8" ht="12.75">
      <c r="B196" s="21" t="s">
        <v>176</v>
      </c>
      <c r="D196" s="4">
        <v>1</v>
      </c>
      <c r="E196" s="4">
        <v>325</v>
      </c>
      <c r="F196" s="4">
        <f t="shared" si="5"/>
        <v>325</v>
      </c>
      <c r="H196" s="1">
        <f t="shared" si="4"/>
        <v>0</v>
      </c>
    </row>
    <row r="197" spans="2:8" ht="12.75">
      <c r="B197" s="21" t="s">
        <v>177</v>
      </c>
      <c r="C197" s="4">
        <v>1</v>
      </c>
      <c r="D197" s="4">
        <v>1</v>
      </c>
      <c r="E197" s="4">
        <v>99</v>
      </c>
      <c r="F197" s="4">
        <f t="shared" si="5"/>
        <v>99</v>
      </c>
      <c r="G197" s="1">
        <f>SUM(F193:F197)</f>
        <v>838</v>
      </c>
      <c r="H197" s="1">
        <f t="shared" si="4"/>
        <v>963.6999999999999</v>
      </c>
    </row>
    <row r="198" spans="6:8" ht="12.75">
      <c r="F198" s="4">
        <f t="shared" si="5"/>
        <v>0</v>
      </c>
      <c r="H198" s="1">
        <f t="shared" si="4"/>
        <v>0</v>
      </c>
    </row>
    <row r="199" spans="1:8" ht="12.75">
      <c r="A199" s="2" t="s">
        <v>178</v>
      </c>
      <c r="B199" s="21" t="s">
        <v>179</v>
      </c>
      <c r="D199" s="4">
        <v>1</v>
      </c>
      <c r="E199" s="4">
        <v>54</v>
      </c>
      <c r="F199" s="4">
        <f t="shared" si="5"/>
        <v>54</v>
      </c>
      <c r="H199" s="1">
        <f t="shared" si="4"/>
        <v>0</v>
      </c>
    </row>
    <row r="200" spans="2:8" ht="12.75">
      <c r="B200" s="21" t="s">
        <v>180</v>
      </c>
      <c r="D200" s="4">
        <v>1</v>
      </c>
      <c r="E200" s="4">
        <v>104</v>
      </c>
      <c r="F200" s="4">
        <f t="shared" si="5"/>
        <v>104</v>
      </c>
      <c r="H200" s="1">
        <f t="shared" si="4"/>
        <v>0</v>
      </c>
    </row>
    <row r="201" spans="2:8" ht="12.75">
      <c r="B201" s="21" t="s">
        <v>181</v>
      </c>
      <c r="D201" s="4">
        <v>1</v>
      </c>
      <c r="E201" s="4">
        <v>90</v>
      </c>
      <c r="F201" s="4">
        <f t="shared" si="5"/>
        <v>90</v>
      </c>
      <c r="H201" s="1">
        <f t="shared" si="4"/>
        <v>0</v>
      </c>
    </row>
    <row r="202" spans="2:8" ht="12.75">
      <c r="B202" s="24" t="s">
        <v>182</v>
      </c>
      <c r="D202" s="4">
        <v>1</v>
      </c>
      <c r="E202" s="4">
        <v>189</v>
      </c>
      <c r="F202" s="4">
        <f t="shared" si="5"/>
        <v>189</v>
      </c>
      <c r="H202" s="1">
        <f aca="true" t="shared" si="6" ref="H202:H217">(G202)*(1+15%)</f>
        <v>0</v>
      </c>
    </row>
    <row r="203" spans="2:8" ht="12.75">
      <c r="B203" s="24" t="s">
        <v>169</v>
      </c>
      <c r="D203" s="4">
        <v>1</v>
      </c>
      <c r="E203" s="4">
        <v>138</v>
      </c>
      <c r="F203" s="4">
        <f t="shared" si="5"/>
        <v>138</v>
      </c>
      <c r="G203" s="1">
        <f>SUM(F199:F203)</f>
        <v>575</v>
      </c>
      <c r="H203" s="1">
        <f t="shared" si="6"/>
        <v>661.25</v>
      </c>
    </row>
    <row r="204" spans="6:8" ht="12.75">
      <c r="F204" s="4">
        <f t="shared" si="5"/>
        <v>0</v>
      </c>
      <c r="H204" s="1">
        <f t="shared" si="6"/>
        <v>0</v>
      </c>
    </row>
    <row r="205" spans="1:8" ht="12.75">
      <c r="A205" s="2" t="s">
        <v>185</v>
      </c>
      <c r="B205" s="24" t="s">
        <v>186</v>
      </c>
      <c r="C205" s="4">
        <v>10</v>
      </c>
      <c r="D205" s="4">
        <v>1</v>
      </c>
      <c r="E205" s="4">
        <v>180</v>
      </c>
      <c r="F205" s="4">
        <f t="shared" si="5"/>
        <v>180</v>
      </c>
      <c r="H205" s="1">
        <f t="shared" si="6"/>
        <v>0</v>
      </c>
    </row>
    <row r="206" spans="2:8" ht="12.75">
      <c r="B206" s="21" t="s">
        <v>218</v>
      </c>
      <c r="C206" s="4" t="s">
        <v>217</v>
      </c>
      <c r="D206" s="4">
        <v>2</v>
      </c>
      <c r="E206" s="4">
        <v>69</v>
      </c>
      <c r="F206" s="4">
        <f t="shared" si="5"/>
        <v>138</v>
      </c>
      <c r="G206" s="1">
        <v>318</v>
      </c>
      <c r="H206" s="1">
        <f t="shared" si="6"/>
        <v>365.7</v>
      </c>
    </row>
    <row r="207" spans="6:8" ht="12.75">
      <c r="F207" s="4">
        <f t="shared" si="5"/>
        <v>0</v>
      </c>
      <c r="H207" s="1">
        <f t="shared" si="6"/>
        <v>0</v>
      </c>
    </row>
    <row r="208" spans="1:8" ht="12.75">
      <c r="A208" s="2" t="s">
        <v>191</v>
      </c>
      <c r="B208" s="21" t="s">
        <v>187</v>
      </c>
      <c r="D208" s="4">
        <v>2</v>
      </c>
      <c r="E208" s="4">
        <v>138</v>
      </c>
      <c r="F208" s="4">
        <f t="shared" si="5"/>
        <v>276</v>
      </c>
      <c r="H208" s="1">
        <f t="shared" si="6"/>
        <v>0</v>
      </c>
    </row>
    <row r="209" spans="2:8" ht="12.75">
      <c r="B209" s="21" t="s">
        <v>188</v>
      </c>
      <c r="D209" s="4">
        <v>1</v>
      </c>
      <c r="E209" s="4">
        <v>165</v>
      </c>
      <c r="F209" s="4">
        <f t="shared" si="5"/>
        <v>165</v>
      </c>
      <c r="H209" s="1">
        <f t="shared" si="6"/>
        <v>0</v>
      </c>
    </row>
    <row r="210" spans="2:8" ht="12.75">
      <c r="B210" s="21" t="s">
        <v>189</v>
      </c>
      <c r="D210" s="4">
        <v>1</v>
      </c>
      <c r="E210" s="4">
        <v>104</v>
      </c>
      <c r="F210" s="4">
        <f t="shared" si="5"/>
        <v>104</v>
      </c>
      <c r="H210" s="1">
        <f t="shared" si="6"/>
        <v>0</v>
      </c>
    </row>
    <row r="211" spans="2:8" ht="12.75">
      <c r="B211" s="21" t="s">
        <v>192</v>
      </c>
      <c r="D211" s="4">
        <v>1</v>
      </c>
      <c r="E211" s="4">
        <v>85</v>
      </c>
      <c r="F211" s="4">
        <f>D211*E211</f>
        <v>85</v>
      </c>
      <c r="H211" s="1">
        <f t="shared" si="6"/>
        <v>0</v>
      </c>
    </row>
    <row r="212" spans="2:8" ht="12.75">
      <c r="B212" s="21" t="s">
        <v>193</v>
      </c>
      <c r="D212" s="4">
        <v>1</v>
      </c>
      <c r="E212" s="4">
        <v>56</v>
      </c>
      <c r="F212" s="4">
        <f>D212*E212</f>
        <v>56</v>
      </c>
      <c r="H212" s="1">
        <f t="shared" si="6"/>
        <v>0</v>
      </c>
    </row>
    <row r="213" spans="2:8" ht="12.75">
      <c r="B213" s="21" t="s">
        <v>195</v>
      </c>
      <c r="D213" s="4">
        <v>1</v>
      </c>
      <c r="E213" s="4">
        <v>125</v>
      </c>
      <c r="F213" s="4">
        <f aca="true" t="shared" si="7" ref="F213:F218">D213*E213</f>
        <v>125</v>
      </c>
      <c r="H213" s="1">
        <f t="shared" si="6"/>
        <v>0</v>
      </c>
    </row>
    <row r="214" spans="2:8" ht="12.75">
      <c r="B214" s="21" t="s">
        <v>194</v>
      </c>
      <c r="D214" s="4">
        <v>1</v>
      </c>
      <c r="E214" s="4">
        <v>125</v>
      </c>
      <c r="F214" s="4">
        <f t="shared" si="7"/>
        <v>125</v>
      </c>
      <c r="H214" s="1">
        <f t="shared" si="6"/>
        <v>0</v>
      </c>
    </row>
    <row r="215" spans="2:8" ht="12.75">
      <c r="B215" s="21" t="s">
        <v>196</v>
      </c>
      <c r="D215" s="4">
        <v>1</v>
      </c>
      <c r="E215" s="4">
        <v>50</v>
      </c>
      <c r="F215" s="4">
        <f t="shared" si="7"/>
        <v>50</v>
      </c>
      <c r="H215" s="1">
        <f t="shared" si="6"/>
        <v>0</v>
      </c>
    </row>
    <row r="216" spans="2:8" ht="12.75">
      <c r="B216" s="21" t="s">
        <v>190</v>
      </c>
      <c r="D216" s="4">
        <v>1</v>
      </c>
      <c r="E216" s="4">
        <v>158</v>
      </c>
      <c r="F216" s="4">
        <v>158</v>
      </c>
      <c r="H216" s="1">
        <f t="shared" si="6"/>
        <v>0</v>
      </c>
    </row>
    <row r="217" spans="2:8" ht="12.75">
      <c r="B217" s="21" t="s">
        <v>216</v>
      </c>
      <c r="D217" s="4">
        <v>2</v>
      </c>
      <c r="E217" s="4">
        <v>79</v>
      </c>
      <c r="F217" s="4">
        <f t="shared" si="7"/>
        <v>158</v>
      </c>
      <c r="G217" s="1">
        <f>SUM(F208:F217)</f>
        <v>1302</v>
      </c>
      <c r="H217" s="1">
        <f t="shared" si="6"/>
        <v>1497.3</v>
      </c>
    </row>
    <row r="218" ht="12.75">
      <c r="F218" s="4">
        <f t="shared" si="7"/>
        <v>0</v>
      </c>
    </row>
    <row r="219" spans="6:7" ht="12.75">
      <c r="F219" s="4">
        <f>SUM(F2:F218)</f>
        <v>23891</v>
      </c>
      <c r="G219" s="1">
        <f>SUM(G9:G218)</f>
        <v>23891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2014-01-28T08:21:12Z</dcterms:modified>
  <cp:category/>
  <cp:version/>
  <cp:contentType/>
  <cp:contentStatus/>
</cp:coreProperties>
</file>