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Сибмама\СП\Нью Степ\"/>
    </mc:Choice>
  </mc:AlternateContent>
  <bookViews>
    <workbookView xWindow="0" yWindow="0" windowWidth="24000" windowHeight="973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F33" i="1" l="1"/>
  <c r="F32" i="1"/>
  <c r="E95" i="1"/>
  <c r="F98" i="1"/>
  <c r="F99" i="1"/>
  <c r="F100" i="1"/>
  <c r="F101" i="1"/>
  <c r="F102" i="1"/>
  <c r="F103" i="1"/>
  <c r="F97" i="1"/>
  <c r="E78" i="1"/>
  <c r="E69" i="1"/>
  <c r="E64" i="1"/>
  <c r="E55" i="1"/>
  <c r="E46" i="1"/>
  <c r="E37" i="1"/>
  <c r="E34" i="1"/>
  <c r="E29" i="1"/>
  <c r="E23" i="1"/>
  <c r="E20" i="1"/>
  <c r="E17" i="1"/>
  <c r="E14" i="1"/>
  <c r="E11" i="1"/>
  <c r="F96" i="1"/>
  <c r="F93" i="1"/>
  <c r="F94" i="1"/>
  <c r="F92" i="1"/>
  <c r="F91" i="1"/>
  <c r="F89" i="1"/>
  <c r="F90" i="1"/>
  <c r="F88" i="1"/>
  <c r="F87" i="1"/>
  <c r="F85" i="1"/>
  <c r="F86" i="1"/>
  <c r="F84" i="1"/>
  <c r="F83" i="1"/>
  <c r="F81" i="1"/>
  <c r="F82" i="1"/>
  <c r="F80" i="1"/>
  <c r="F78" i="1" s="1"/>
  <c r="F79" i="1"/>
  <c r="F77" i="1"/>
  <c r="F76" i="1"/>
  <c r="F75" i="1"/>
  <c r="F74" i="1"/>
  <c r="F73" i="1"/>
  <c r="F72" i="1"/>
  <c r="F71" i="1"/>
  <c r="F69" i="1" s="1"/>
  <c r="F70" i="1"/>
  <c r="F68" i="1"/>
  <c r="F67" i="1"/>
  <c r="F66" i="1"/>
  <c r="F64" i="1" s="1"/>
  <c r="F65" i="1"/>
  <c r="F63" i="1"/>
  <c r="F62" i="1"/>
  <c r="F61" i="1"/>
  <c r="F60" i="1"/>
  <c r="F59" i="1"/>
  <c r="F58" i="1"/>
  <c r="F57" i="1"/>
  <c r="F55" i="1" s="1"/>
  <c r="F56" i="1"/>
  <c r="F53" i="1"/>
  <c r="F54" i="1"/>
  <c r="F52" i="1"/>
  <c r="F51" i="1"/>
  <c r="F49" i="1"/>
  <c r="F50" i="1"/>
  <c r="F48" i="1"/>
  <c r="F46" i="1" s="1"/>
  <c r="F47" i="1"/>
  <c r="F44" i="1"/>
  <c r="F45" i="1"/>
  <c r="F43" i="1"/>
  <c r="F42" i="1"/>
  <c r="F40" i="1"/>
  <c r="F41" i="1"/>
  <c r="F39" i="1"/>
  <c r="F38" i="1"/>
  <c r="F36" i="1"/>
  <c r="F34" i="1" s="1"/>
  <c r="F35" i="1"/>
  <c r="F31" i="1"/>
  <c r="F29" i="1" s="1"/>
  <c r="F30" i="1"/>
  <c r="F25" i="1"/>
  <c r="F26" i="1"/>
  <c r="F27" i="1"/>
  <c r="F28" i="1"/>
  <c r="F24" i="1"/>
  <c r="F22" i="1"/>
  <c r="F21" i="1"/>
  <c r="F20" i="1" s="1"/>
  <c r="F19" i="1"/>
  <c r="F18" i="1"/>
  <c r="F17" i="1" s="1"/>
  <c r="F16" i="1"/>
  <c r="F15" i="1"/>
  <c r="F14" i="1" s="1"/>
  <c r="F13" i="1"/>
  <c r="F12" i="1"/>
  <c r="F11" i="1" s="1"/>
  <c r="F23" i="1"/>
  <c r="F37" i="1"/>
  <c r="F104" i="1" l="1"/>
  <c r="F95" i="1"/>
  <c r="E104" i="1"/>
</calcChain>
</file>

<file path=xl/sharedStrings.xml><?xml version="1.0" encoding="utf-8"?>
<sst xmlns="http://schemas.openxmlformats.org/spreadsheetml/2006/main" count="149" uniqueCount="62">
  <si>
    <t>сайт: www.new-stepwww.ru</t>
  </si>
  <si>
    <t>ПРАЙС-ЛИСТ</t>
  </si>
  <si>
    <t>АРТИКУЛ</t>
  </si>
  <si>
    <t>НАИМЕНОВАНИЕ</t>
  </si>
  <si>
    <t>РАЗМЕР</t>
  </si>
  <si>
    <t>ОПТОВАЯ ЦЕНА</t>
  </si>
  <si>
    <t>КОЛ-ВО ЗАКАЗА</t>
  </si>
  <si>
    <t>СУММА</t>
  </si>
  <si>
    <t>ООО "УМКА"</t>
  </si>
  <si>
    <t>белый</t>
  </si>
  <si>
    <t xml:space="preserve">красный </t>
  </si>
  <si>
    <t>Итого:</t>
  </si>
  <si>
    <t>КОЛЛЕКЦИЯ "ЗИМА 2018-2019"</t>
  </si>
  <si>
    <t>56-68</t>
  </si>
  <si>
    <t>Комбинезон-трансформер д/д</t>
  </si>
  <si>
    <t>голубой</t>
  </si>
  <si>
    <t>розовый</t>
  </si>
  <si>
    <t>серый</t>
  </si>
  <si>
    <t>Комбинезон-трансформер д/м</t>
  </si>
  <si>
    <t>т.синий/бирюза/лайм</t>
  </si>
  <si>
    <t>красный/т.синий</t>
  </si>
  <si>
    <t>графит/золотой</t>
  </si>
  <si>
    <t>Комбинезон-трансформер унисекс</t>
  </si>
  <si>
    <t>мята</t>
  </si>
  <si>
    <t xml:space="preserve">т.синий </t>
  </si>
  <si>
    <t>малахит</t>
  </si>
  <si>
    <t>92-104</t>
  </si>
  <si>
    <t>80-104</t>
  </si>
  <si>
    <t>принт футбол</t>
  </si>
  <si>
    <t>80-92</t>
  </si>
  <si>
    <t>Комбинезон  для мальчика</t>
  </si>
  <si>
    <t>Комбинезон  для девочки</t>
  </si>
  <si>
    <t>Комбинезон  унисекс</t>
  </si>
  <si>
    <t>фиолет</t>
  </si>
  <si>
    <t>черный</t>
  </si>
  <si>
    <t xml:space="preserve">    Телефон: 8-8636-23-68-50</t>
  </si>
  <si>
    <t>Юр.адрес: 346512, Ростовская обл., г. Шахты, пер.  Кольчугина д.97</t>
  </si>
  <si>
    <t>Факт.адрес: 346513, Ростовская обл., г. Шахты, пер. Енисейский 15А</t>
  </si>
  <si>
    <t>104-116</t>
  </si>
  <si>
    <t>малахит (красный, белый)-лампасы</t>
  </si>
  <si>
    <t>т.синий (красный, белый)-лампасы</t>
  </si>
  <si>
    <t>бирюза (розовый, белый)-лампасы</t>
  </si>
  <si>
    <t>лайм (розовый, белый)-лампасы</t>
  </si>
  <si>
    <t>Комплект для девочки</t>
  </si>
  <si>
    <t>68-116</t>
  </si>
  <si>
    <t>68-80</t>
  </si>
  <si>
    <t>лайм/бирюза</t>
  </si>
  <si>
    <t>белый/яр. розовый</t>
  </si>
  <si>
    <t>92-116</t>
  </si>
  <si>
    <t>116-128</t>
  </si>
  <si>
    <t>Комплект для мальчика</t>
  </si>
  <si>
    <t>80-128</t>
  </si>
  <si>
    <t>принт "часы"</t>
  </si>
  <si>
    <t>принт "цветы"</t>
  </si>
  <si>
    <t>принт "часы"/т.синий</t>
  </si>
  <si>
    <t>Комплект унисекс</t>
  </si>
  <si>
    <t>т. синий (красный, белый)-лампасы</t>
  </si>
  <si>
    <t>красный(красный, белый)-лампасы</t>
  </si>
  <si>
    <t>серый (бирюза, белый)-лампасы</t>
  </si>
  <si>
    <t>принт "футбол"/т. серый</t>
  </si>
  <si>
    <t>серый/бирюза/лайм</t>
  </si>
  <si>
    <t>принт "футбол"/красный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</si>
</sst>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2"/>
      <name val="Bookman Old Style"/>
      <family val="1"/>
      <charset val="204"/>
    </font>
    <font>
      <b/>
      <sz val="10"/>
      <color theme="1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Bookman Old Style"/>
      <family val="1"/>
      <charset val="204"/>
    </font>
    <font>
      <sz val="11"/>
      <color theme="1"/>
      <name val="Bookman Old Style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9999FF"/>
        <bgColor indexed="64"/>
      </patternFill>
    </fill>
    <fill>
      <patternFill patternType="solid">
        <fgColor rgb="FFFFCCFF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9"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1" fillId="3" borderId="2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left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left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center" vertical="center"/>
    </xf>
    <xf numFmtId="0" fontId="4" fillId="0" borderId="7" xfId="0" applyFont="1" applyBorder="1"/>
    <xf numFmtId="0" fontId="0" fillId="0" borderId="7" xfId="0" applyBorder="1" applyAlignment="1">
      <alignment horizontal="left"/>
    </xf>
    <xf numFmtId="0" fontId="0" fillId="0" borderId="7" xfId="0" applyBorder="1"/>
    <xf numFmtId="0" fontId="4" fillId="0" borderId="7" xfId="0" applyFont="1" applyBorder="1" applyAlignment="1">
      <alignment horizontal="center"/>
    </xf>
    <xf numFmtId="0" fontId="3" fillId="3" borderId="35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0</xdr:col>
      <xdr:colOff>1752600</xdr:colOff>
      <xdr:row>6</xdr:row>
      <xdr:rowOff>47625</xdr:rowOff>
    </xdr:to>
    <xdr:pic>
      <xdr:nvPicPr>
        <xdr:cNvPr id="2370" name="Рисунок 3" descr="логоти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2524" t="34862" r="34026" b="42619"/>
        <a:stretch>
          <a:fillRect/>
        </a:stretch>
      </xdr:blipFill>
      <xdr:spPr bwMode="auto">
        <a:xfrm>
          <a:off x="133350" y="95250"/>
          <a:ext cx="9810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952500</xdr:colOff>
      <xdr:row>0</xdr:row>
      <xdr:rowOff>0</xdr:rowOff>
    </xdr:from>
    <xdr:to>
      <xdr:col>3</xdr:col>
      <xdr:colOff>952500</xdr:colOff>
      <xdr:row>18</xdr:row>
      <xdr:rowOff>552450</xdr:rowOff>
    </xdr:to>
    <xdr:pic>
      <xdr:nvPicPr>
        <xdr:cNvPr id="2371" name="Рисунок 72" descr="DSC_09141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48350" y="0"/>
          <a:ext cx="0" cy="1177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11</xdr:row>
      <xdr:rowOff>9525</xdr:rowOff>
    </xdr:from>
    <xdr:to>
      <xdr:col>0</xdr:col>
      <xdr:colOff>1095375</xdr:colOff>
      <xdr:row>12</xdr:row>
      <xdr:rowOff>9525</xdr:rowOff>
    </xdr:to>
    <xdr:pic>
      <xdr:nvPicPr>
        <xdr:cNvPr id="2372" name="Рисунок 109" descr="DSC_0679-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" y="2314575"/>
          <a:ext cx="10858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12</xdr:row>
      <xdr:rowOff>9525</xdr:rowOff>
    </xdr:from>
    <xdr:to>
      <xdr:col>0</xdr:col>
      <xdr:colOff>1095375</xdr:colOff>
      <xdr:row>12</xdr:row>
      <xdr:rowOff>1657350</xdr:rowOff>
    </xdr:to>
    <xdr:pic>
      <xdr:nvPicPr>
        <xdr:cNvPr id="2373" name="Рисунок 110" descr="DSC_067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3962400"/>
          <a:ext cx="10858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1085850</xdr:colOff>
      <xdr:row>15</xdr:row>
      <xdr:rowOff>1638300</xdr:rowOff>
    </xdr:to>
    <xdr:pic>
      <xdr:nvPicPr>
        <xdr:cNvPr id="2374" name="Рисунок 111" descr="DSC_0706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7515225"/>
          <a:ext cx="10858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1085850</xdr:colOff>
      <xdr:row>15</xdr:row>
      <xdr:rowOff>9525</xdr:rowOff>
    </xdr:to>
    <xdr:pic>
      <xdr:nvPicPr>
        <xdr:cNvPr id="2375" name="Рисунок 112" descr="DSC_0706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886450"/>
          <a:ext cx="10858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1085850</xdr:colOff>
      <xdr:row>18</xdr:row>
      <xdr:rowOff>1752600</xdr:rowOff>
    </xdr:to>
    <xdr:pic>
      <xdr:nvPicPr>
        <xdr:cNvPr id="2376" name="Рисунок 113" descr="DSC_0850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1220450"/>
          <a:ext cx="10858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19050</xdr:rowOff>
    </xdr:from>
    <xdr:to>
      <xdr:col>0</xdr:col>
      <xdr:colOff>1085850</xdr:colOff>
      <xdr:row>17</xdr:row>
      <xdr:rowOff>1762125</xdr:rowOff>
    </xdr:to>
    <xdr:pic>
      <xdr:nvPicPr>
        <xdr:cNvPr id="2377" name="Рисунок 114" descr="DSC_085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9448800"/>
          <a:ext cx="1085850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1095375</xdr:colOff>
      <xdr:row>21</xdr:row>
      <xdr:rowOff>1447800</xdr:rowOff>
    </xdr:to>
    <xdr:pic>
      <xdr:nvPicPr>
        <xdr:cNvPr id="2378" name="Рисунок 115" descr="DSC_0782-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4678025"/>
          <a:ext cx="10953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1095375</xdr:colOff>
      <xdr:row>21</xdr:row>
      <xdr:rowOff>19050</xdr:rowOff>
    </xdr:to>
    <xdr:pic>
      <xdr:nvPicPr>
        <xdr:cNvPr id="2379" name="Рисунок 116" descr="DSC_078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3239750"/>
          <a:ext cx="10953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1085850</xdr:colOff>
      <xdr:row>26</xdr:row>
      <xdr:rowOff>1438275</xdr:rowOff>
    </xdr:to>
    <xdr:pic>
      <xdr:nvPicPr>
        <xdr:cNvPr id="2380" name="Рисунок 117" descr="DSC_0914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20812125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</xdr:row>
      <xdr:rowOff>1447800</xdr:rowOff>
    </xdr:from>
    <xdr:to>
      <xdr:col>0</xdr:col>
      <xdr:colOff>1085850</xdr:colOff>
      <xdr:row>27</xdr:row>
      <xdr:rowOff>1419225</xdr:rowOff>
    </xdr:to>
    <xdr:pic>
      <xdr:nvPicPr>
        <xdr:cNvPr id="2381" name="Рисунок 118" descr="DSC_091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2250400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</xdr:row>
      <xdr:rowOff>1428750</xdr:rowOff>
    </xdr:from>
    <xdr:to>
      <xdr:col>0</xdr:col>
      <xdr:colOff>1085850</xdr:colOff>
      <xdr:row>26</xdr:row>
      <xdr:rowOff>9525</xdr:rowOff>
    </xdr:to>
    <xdr:pic>
      <xdr:nvPicPr>
        <xdr:cNvPr id="2382" name="Рисунок 119" descr="DSC_0914-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19383375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1085850</xdr:colOff>
      <xdr:row>23</xdr:row>
      <xdr:rowOff>1438275</xdr:rowOff>
    </xdr:to>
    <xdr:pic>
      <xdr:nvPicPr>
        <xdr:cNvPr id="2383" name="Рисунок 120" descr="DSC_0914-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16516350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1438275</xdr:rowOff>
    </xdr:from>
    <xdr:to>
      <xdr:col>0</xdr:col>
      <xdr:colOff>1085850</xdr:colOff>
      <xdr:row>24</xdr:row>
      <xdr:rowOff>1419225</xdr:rowOff>
    </xdr:to>
    <xdr:pic>
      <xdr:nvPicPr>
        <xdr:cNvPr id="2384" name="Рисунок 121" descr="DSC_0914-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17945100"/>
          <a:ext cx="10858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29</xdr:row>
      <xdr:rowOff>28575</xdr:rowOff>
    </xdr:from>
    <xdr:to>
      <xdr:col>0</xdr:col>
      <xdr:colOff>1095375</xdr:colOff>
      <xdr:row>31</xdr:row>
      <xdr:rowOff>57150</xdr:rowOff>
    </xdr:to>
    <xdr:pic>
      <xdr:nvPicPr>
        <xdr:cNvPr id="2386" name="Рисунок 123" descr="DSC_07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" y="23964900"/>
          <a:ext cx="10858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1095375</xdr:colOff>
      <xdr:row>35</xdr:row>
      <xdr:rowOff>828675</xdr:rowOff>
    </xdr:to>
    <xdr:pic>
      <xdr:nvPicPr>
        <xdr:cNvPr id="2387" name="Рисунок 124" descr="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27146250"/>
          <a:ext cx="109537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1104900</xdr:colOff>
      <xdr:row>39</xdr:row>
      <xdr:rowOff>85725</xdr:rowOff>
    </xdr:to>
    <xdr:pic>
      <xdr:nvPicPr>
        <xdr:cNvPr id="2388" name="Рисунок 125" descr="DSC_0945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29070300"/>
          <a:ext cx="1104900" cy="212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43</xdr:row>
      <xdr:rowOff>695325</xdr:rowOff>
    </xdr:from>
    <xdr:to>
      <xdr:col>0</xdr:col>
      <xdr:colOff>1104900</xdr:colOff>
      <xdr:row>44</xdr:row>
      <xdr:rowOff>1457325</xdr:rowOff>
    </xdr:to>
    <xdr:pic>
      <xdr:nvPicPr>
        <xdr:cNvPr id="2389" name="Рисунок 126" descr="DSC_094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5880675"/>
          <a:ext cx="1104900" cy="2114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</xdr:row>
      <xdr:rowOff>342900</xdr:rowOff>
    </xdr:from>
    <xdr:to>
      <xdr:col>1</xdr:col>
      <xdr:colOff>19050</xdr:colOff>
      <xdr:row>43</xdr:row>
      <xdr:rowOff>704850</xdr:rowOff>
    </xdr:to>
    <xdr:pic>
      <xdr:nvPicPr>
        <xdr:cNvPr id="2390" name="Рисунок 127" descr="DSC_0539 (13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8100" y="33489900"/>
          <a:ext cx="109537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0</xdr:col>
      <xdr:colOff>1085850</xdr:colOff>
      <xdr:row>41</xdr:row>
      <xdr:rowOff>371475</xdr:rowOff>
    </xdr:to>
    <xdr:pic>
      <xdr:nvPicPr>
        <xdr:cNvPr id="2391" name="Рисунок 128" descr="DSC_0539 (1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31137225"/>
          <a:ext cx="108585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47</xdr:row>
      <xdr:rowOff>1104900</xdr:rowOff>
    </xdr:from>
    <xdr:to>
      <xdr:col>0</xdr:col>
      <xdr:colOff>1085850</xdr:colOff>
      <xdr:row>50</xdr:row>
      <xdr:rowOff>28575</xdr:rowOff>
    </xdr:to>
    <xdr:pic>
      <xdr:nvPicPr>
        <xdr:cNvPr id="2392" name="Рисунок 129" descr="DSC_0746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" y="40547925"/>
          <a:ext cx="1076325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51</xdr:row>
      <xdr:rowOff>1028700</xdr:rowOff>
    </xdr:from>
    <xdr:to>
      <xdr:col>0</xdr:col>
      <xdr:colOff>1085850</xdr:colOff>
      <xdr:row>53</xdr:row>
      <xdr:rowOff>1038225</xdr:rowOff>
    </xdr:to>
    <xdr:pic>
      <xdr:nvPicPr>
        <xdr:cNvPr id="2393" name="Рисунок 130" descr="DSC_074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" y="44681775"/>
          <a:ext cx="10668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1066800</xdr:rowOff>
    </xdr:from>
    <xdr:to>
      <xdr:col>0</xdr:col>
      <xdr:colOff>1066800</xdr:colOff>
      <xdr:row>52</xdr:row>
      <xdr:rowOff>0</xdr:rowOff>
    </xdr:to>
    <xdr:pic>
      <xdr:nvPicPr>
        <xdr:cNvPr id="2394" name="Рисунок 131" descr="DSC_0746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42567225"/>
          <a:ext cx="10668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238125</xdr:rowOff>
    </xdr:from>
    <xdr:to>
      <xdr:col>0</xdr:col>
      <xdr:colOff>1057275</xdr:colOff>
      <xdr:row>47</xdr:row>
      <xdr:rowOff>1066800</xdr:rowOff>
    </xdr:to>
    <xdr:pic>
      <xdr:nvPicPr>
        <xdr:cNvPr id="2395" name="Рисунок 132" descr="DSC_0746-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38261925"/>
          <a:ext cx="1057275" cy="2152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59</xdr:row>
      <xdr:rowOff>85725</xdr:rowOff>
    </xdr:from>
    <xdr:to>
      <xdr:col>0</xdr:col>
      <xdr:colOff>1104900</xdr:colOff>
      <xdr:row>62</xdr:row>
      <xdr:rowOff>476250</xdr:rowOff>
    </xdr:to>
    <xdr:pic>
      <xdr:nvPicPr>
        <xdr:cNvPr id="2396" name="Рисунок 133" descr="DSC_0478-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" y="51244500"/>
          <a:ext cx="10953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55</xdr:row>
      <xdr:rowOff>142875</xdr:rowOff>
    </xdr:from>
    <xdr:to>
      <xdr:col>0</xdr:col>
      <xdr:colOff>1095375</xdr:colOff>
      <xdr:row>59</xdr:row>
      <xdr:rowOff>47625</xdr:rowOff>
    </xdr:to>
    <xdr:pic>
      <xdr:nvPicPr>
        <xdr:cNvPr id="2397" name="Рисунок 134" descr="DSC_047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49358550"/>
          <a:ext cx="10953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1095375</xdr:colOff>
      <xdr:row>67</xdr:row>
      <xdr:rowOff>390525</xdr:rowOff>
    </xdr:to>
    <xdr:pic>
      <xdr:nvPicPr>
        <xdr:cNvPr id="2398" name="Рисунок 135" descr="1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" y="56359425"/>
          <a:ext cx="10858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209550</xdr:rowOff>
    </xdr:from>
    <xdr:to>
      <xdr:col>0</xdr:col>
      <xdr:colOff>1095375</xdr:colOff>
      <xdr:row>72</xdr:row>
      <xdr:rowOff>485775</xdr:rowOff>
    </xdr:to>
    <xdr:pic>
      <xdr:nvPicPr>
        <xdr:cNvPr id="2399" name="Рисунок 138" descr="20 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5083075"/>
          <a:ext cx="1095375" cy="2038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72</xdr:row>
      <xdr:rowOff>476250</xdr:rowOff>
    </xdr:from>
    <xdr:to>
      <xdr:col>0</xdr:col>
      <xdr:colOff>1104900</xdr:colOff>
      <xdr:row>77</xdr:row>
      <xdr:rowOff>9525</xdr:rowOff>
    </xdr:to>
    <xdr:pic>
      <xdr:nvPicPr>
        <xdr:cNvPr id="2400" name="Рисунок 139" descr="2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" y="57111900"/>
          <a:ext cx="109537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85</xdr:row>
      <xdr:rowOff>495300</xdr:rowOff>
    </xdr:from>
    <xdr:to>
      <xdr:col>1</xdr:col>
      <xdr:colOff>9525</xdr:colOff>
      <xdr:row>89</xdr:row>
      <xdr:rowOff>457200</xdr:rowOff>
    </xdr:to>
    <xdr:pic>
      <xdr:nvPicPr>
        <xdr:cNvPr id="2401" name="Рисунок 140" descr="DSC_0870-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62579250"/>
          <a:ext cx="108585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89</xdr:row>
      <xdr:rowOff>457200</xdr:rowOff>
    </xdr:from>
    <xdr:to>
      <xdr:col>1</xdr:col>
      <xdr:colOff>0</xdr:colOff>
      <xdr:row>93</xdr:row>
      <xdr:rowOff>438150</xdr:rowOff>
    </xdr:to>
    <xdr:pic>
      <xdr:nvPicPr>
        <xdr:cNvPr id="2402" name="Рисунок 141" descr="DSC_083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050" y="64512825"/>
          <a:ext cx="109537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81</xdr:row>
      <xdr:rowOff>523875</xdr:rowOff>
    </xdr:from>
    <xdr:to>
      <xdr:col>1</xdr:col>
      <xdr:colOff>19050</xdr:colOff>
      <xdr:row>85</xdr:row>
      <xdr:rowOff>495300</xdr:rowOff>
    </xdr:to>
    <xdr:pic>
      <xdr:nvPicPr>
        <xdr:cNvPr id="2403" name="Рисунок 142" descr="DSC_0839-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60321825"/>
          <a:ext cx="1095375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78</xdr:row>
      <xdr:rowOff>19050</xdr:rowOff>
    </xdr:from>
    <xdr:to>
      <xdr:col>0</xdr:col>
      <xdr:colOff>1104900</xdr:colOff>
      <xdr:row>81</xdr:row>
      <xdr:rowOff>552450</xdr:rowOff>
    </xdr:to>
    <xdr:pic>
      <xdr:nvPicPr>
        <xdr:cNvPr id="2404" name="Рисунок 143" descr="DSC_087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050" y="58102500"/>
          <a:ext cx="1085850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95</xdr:row>
      <xdr:rowOff>9525</xdr:rowOff>
    </xdr:from>
    <xdr:to>
      <xdr:col>0</xdr:col>
      <xdr:colOff>1104900</xdr:colOff>
      <xdr:row>98</xdr:row>
      <xdr:rowOff>400050</xdr:rowOff>
    </xdr:to>
    <xdr:pic>
      <xdr:nvPicPr>
        <xdr:cNvPr id="2405" name="Рисунок 144" descr="22екк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" y="67484625"/>
          <a:ext cx="109537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98</xdr:row>
      <xdr:rowOff>447675</xdr:rowOff>
    </xdr:from>
    <xdr:to>
      <xdr:col>0</xdr:col>
      <xdr:colOff>1104900</xdr:colOff>
      <xdr:row>102</xdr:row>
      <xdr:rowOff>542925</xdr:rowOff>
    </xdr:to>
    <xdr:pic>
      <xdr:nvPicPr>
        <xdr:cNvPr id="2406" name="Рисунок 145" descr="22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0" y="69665850"/>
          <a:ext cx="1104900" cy="2419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76200</xdr:rowOff>
    </xdr:from>
    <xdr:to>
      <xdr:col>0</xdr:col>
      <xdr:colOff>1085850</xdr:colOff>
      <xdr:row>33</xdr:row>
      <xdr:rowOff>104775</xdr:rowOff>
    </xdr:to>
    <xdr:pic>
      <xdr:nvPicPr>
        <xdr:cNvPr id="39" name="Рисунок 122" descr="DSC_0768-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5593675"/>
          <a:ext cx="108585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tabSelected="1" topLeftCell="A43" workbookViewId="0">
      <selection activeCell="I31" sqref="I31"/>
    </sheetView>
  </sheetViews>
  <sheetFormatPr defaultRowHeight="15" x14ac:dyDescent="0.25"/>
  <cols>
    <col min="1" max="1" width="16.7109375" customWidth="1"/>
    <col min="2" max="2" width="42.42578125" customWidth="1"/>
    <col min="3" max="3" width="14.28515625" customWidth="1"/>
    <col min="4" max="4" width="16.5703125" customWidth="1"/>
    <col min="5" max="5" width="13.140625" customWidth="1"/>
    <col min="6" max="6" width="12.28515625" customWidth="1"/>
  </cols>
  <sheetData>
    <row r="1" spans="1:6" x14ac:dyDescent="0.25">
      <c r="A1" s="1"/>
      <c r="B1" s="65" t="s">
        <v>8</v>
      </c>
      <c r="C1" s="65"/>
      <c r="D1" s="65"/>
      <c r="E1" s="65"/>
      <c r="F1" s="65"/>
    </row>
    <row r="2" spans="1:6" x14ac:dyDescent="0.25">
      <c r="A2" s="1"/>
      <c r="B2" s="66" t="s">
        <v>36</v>
      </c>
      <c r="C2" s="66"/>
      <c r="D2" s="66"/>
      <c r="E2" s="66"/>
      <c r="F2" s="66"/>
    </row>
    <row r="3" spans="1:6" x14ac:dyDescent="0.25">
      <c r="A3" s="1"/>
      <c r="B3" s="66" t="s">
        <v>37</v>
      </c>
      <c r="C3" s="66"/>
      <c r="D3" s="66"/>
      <c r="E3" s="66"/>
      <c r="F3" s="66"/>
    </row>
    <row r="4" spans="1:6" x14ac:dyDescent="0.25">
      <c r="A4" s="1"/>
      <c r="B4" s="66" t="s">
        <v>35</v>
      </c>
      <c r="C4" s="66"/>
      <c r="D4" s="66"/>
      <c r="E4" s="66"/>
      <c r="F4" s="66"/>
    </row>
    <row r="5" spans="1:6" x14ac:dyDescent="0.25">
      <c r="A5" s="1"/>
      <c r="B5" s="66" t="s">
        <v>0</v>
      </c>
      <c r="C5" s="66"/>
      <c r="D5" s="66"/>
      <c r="E5" s="66"/>
      <c r="F5" s="66"/>
    </row>
    <row r="7" spans="1:6" x14ac:dyDescent="0.25">
      <c r="A7" s="67" t="s">
        <v>1</v>
      </c>
      <c r="B7" s="67"/>
      <c r="C7" s="67"/>
      <c r="D7" s="67"/>
      <c r="E7" s="67"/>
      <c r="F7" s="67"/>
    </row>
    <row r="8" spans="1:6" x14ac:dyDescent="0.25">
      <c r="A8" s="67" t="s">
        <v>12</v>
      </c>
      <c r="B8" s="67"/>
      <c r="C8" s="67"/>
      <c r="D8" s="67"/>
      <c r="E8" s="67"/>
      <c r="F8" s="67"/>
    </row>
    <row r="9" spans="1:6" ht="15.75" thickBot="1" x14ac:dyDescent="0.3">
      <c r="A9" s="1"/>
      <c r="B9" s="1"/>
      <c r="C9" s="1"/>
      <c r="D9" s="1"/>
      <c r="E9" s="1"/>
      <c r="F9" s="1"/>
    </row>
    <row r="10" spans="1:6" ht="26.25" thickBot="1" x14ac:dyDescent="0.3">
      <c r="A10" s="2" t="s">
        <v>2</v>
      </c>
      <c r="B10" s="3" t="s">
        <v>3</v>
      </c>
      <c r="C10" s="4" t="s">
        <v>4</v>
      </c>
      <c r="D10" s="4" t="s">
        <v>5</v>
      </c>
      <c r="E10" s="4" t="s">
        <v>6</v>
      </c>
      <c r="F10" s="5" t="s">
        <v>7</v>
      </c>
    </row>
    <row r="11" spans="1:6" ht="19.5" customHeight="1" thickBot="1" x14ac:dyDescent="0.3">
      <c r="A11" s="6">
        <v>478</v>
      </c>
      <c r="B11" s="28" t="s">
        <v>14</v>
      </c>
      <c r="C11" s="7" t="s">
        <v>13</v>
      </c>
      <c r="D11" s="7"/>
      <c r="E11" s="7">
        <f>E12+E13</f>
        <v>0</v>
      </c>
      <c r="F11" s="8">
        <f>F12+F13</f>
        <v>0</v>
      </c>
    </row>
    <row r="12" spans="1:6" ht="129.75" customHeight="1" thickBot="1" x14ac:dyDescent="0.3">
      <c r="A12" s="72"/>
      <c r="B12" s="25" t="s">
        <v>9</v>
      </c>
      <c r="C12" s="9"/>
      <c r="D12" s="9">
        <v>3100</v>
      </c>
      <c r="E12" s="9"/>
      <c r="F12" s="10">
        <f>D12*E12</f>
        <v>0</v>
      </c>
    </row>
    <row r="13" spans="1:6" ht="132" customHeight="1" thickBot="1" x14ac:dyDescent="0.3">
      <c r="A13" s="73"/>
      <c r="B13" s="26" t="s">
        <v>15</v>
      </c>
      <c r="C13" s="11"/>
      <c r="D13" s="11">
        <v>3100</v>
      </c>
      <c r="E13" s="9"/>
      <c r="F13" s="10">
        <f>D13*E13</f>
        <v>0</v>
      </c>
    </row>
    <row r="14" spans="1:6" ht="19.5" customHeight="1" thickBot="1" x14ac:dyDescent="0.3">
      <c r="A14" s="13">
        <v>479</v>
      </c>
      <c r="B14" s="28" t="s">
        <v>14</v>
      </c>
      <c r="C14" s="14" t="s">
        <v>13</v>
      </c>
      <c r="D14" s="14"/>
      <c r="E14" s="14">
        <f>E15+E16</f>
        <v>0</v>
      </c>
      <c r="F14" s="14">
        <f>F15+F16</f>
        <v>0</v>
      </c>
    </row>
    <row r="15" spans="1:6" ht="129" customHeight="1" thickBot="1" x14ac:dyDescent="0.3">
      <c r="A15" s="68"/>
      <c r="B15" s="25" t="s">
        <v>16</v>
      </c>
      <c r="C15" s="9"/>
      <c r="D15" s="9">
        <v>3100</v>
      </c>
      <c r="E15" s="9"/>
      <c r="F15" s="10">
        <f>D15*E15</f>
        <v>0</v>
      </c>
    </row>
    <row r="16" spans="1:6" ht="129.75" customHeight="1" thickBot="1" x14ac:dyDescent="0.3">
      <c r="A16" s="70"/>
      <c r="B16" s="26" t="s">
        <v>17</v>
      </c>
      <c r="C16" s="11"/>
      <c r="D16" s="11">
        <v>3100</v>
      </c>
      <c r="E16" s="11"/>
      <c r="F16" s="12">
        <f>D16*E16</f>
        <v>0</v>
      </c>
    </row>
    <row r="17" spans="1:6" s="1" customFormat="1" ht="21" customHeight="1" thickBot="1" x14ac:dyDescent="0.3">
      <c r="A17" s="13">
        <v>480</v>
      </c>
      <c r="B17" s="28" t="s">
        <v>18</v>
      </c>
      <c r="C17" s="14" t="s">
        <v>13</v>
      </c>
      <c r="D17" s="14"/>
      <c r="E17" s="14">
        <f>E18+E19</f>
        <v>0</v>
      </c>
      <c r="F17" s="14">
        <f>F18+F19</f>
        <v>0</v>
      </c>
    </row>
    <row r="18" spans="1:6" s="1" customFormat="1" ht="141" customHeight="1" thickBot="1" x14ac:dyDescent="0.3">
      <c r="A18" s="68"/>
      <c r="B18" s="25" t="s">
        <v>60</v>
      </c>
      <c r="C18" s="9"/>
      <c r="D18" s="9">
        <v>3100</v>
      </c>
      <c r="E18" s="9"/>
      <c r="F18" s="10">
        <f>D18*E18</f>
        <v>0</v>
      </c>
    </row>
    <row r="19" spans="1:6" s="1" customFormat="1" ht="138.75" customHeight="1" thickBot="1" x14ac:dyDescent="0.3">
      <c r="A19" s="70"/>
      <c r="B19" s="27" t="s">
        <v>19</v>
      </c>
      <c r="C19" s="15"/>
      <c r="D19" s="15">
        <v>3100</v>
      </c>
      <c r="E19" s="15"/>
      <c r="F19" s="10">
        <f>D19*E19</f>
        <v>0</v>
      </c>
    </row>
    <row r="20" spans="1:6" s="1" customFormat="1" ht="19.5" customHeight="1" thickBot="1" x14ac:dyDescent="0.3">
      <c r="A20" s="13">
        <v>481</v>
      </c>
      <c r="B20" s="28" t="s">
        <v>18</v>
      </c>
      <c r="C20" s="14" t="s">
        <v>13</v>
      </c>
      <c r="D20" s="14"/>
      <c r="E20" s="14">
        <f>E21+E22</f>
        <v>0</v>
      </c>
      <c r="F20" s="14">
        <f>F21+F22</f>
        <v>0</v>
      </c>
    </row>
    <row r="21" spans="1:6" s="1" customFormat="1" ht="113.25" customHeight="1" thickBot="1" x14ac:dyDescent="0.3">
      <c r="A21" s="68"/>
      <c r="B21" s="25" t="s">
        <v>21</v>
      </c>
      <c r="C21" s="9"/>
      <c r="D21" s="9">
        <v>3100</v>
      </c>
      <c r="E21" s="9"/>
      <c r="F21" s="10">
        <f>D21*E21</f>
        <v>0</v>
      </c>
    </row>
    <row r="22" spans="1:6" s="1" customFormat="1" ht="115.5" customHeight="1" thickBot="1" x14ac:dyDescent="0.3">
      <c r="A22" s="70"/>
      <c r="B22" s="26" t="s">
        <v>20</v>
      </c>
      <c r="C22" s="11"/>
      <c r="D22" s="11">
        <v>3100</v>
      </c>
      <c r="E22" s="11"/>
      <c r="F22" s="10">
        <f>D22*E22</f>
        <v>0</v>
      </c>
    </row>
    <row r="23" spans="1:6" s="1" customFormat="1" ht="29.25" customHeight="1" thickBot="1" x14ac:dyDescent="0.3">
      <c r="A23" s="13">
        <v>482</v>
      </c>
      <c r="B23" s="29" t="s">
        <v>22</v>
      </c>
      <c r="C23" s="14" t="s">
        <v>13</v>
      </c>
      <c r="D23" s="14"/>
      <c r="E23" s="14">
        <f>SUM(E24:E28)</f>
        <v>0</v>
      </c>
      <c r="F23" s="14">
        <f>SUM(F24:F28)</f>
        <v>0</v>
      </c>
    </row>
    <row r="24" spans="1:6" s="1" customFormat="1" ht="114" customHeight="1" x14ac:dyDescent="0.25">
      <c r="A24" s="68"/>
      <c r="B24" s="27" t="s">
        <v>10</v>
      </c>
      <c r="C24" s="15"/>
      <c r="D24" s="15">
        <v>3100</v>
      </c>
      <c r="E24" s="15"/>
      <c r="F24" s="16">
        <f>D24*E24</f>
        <v>0</v>
      </c>
    </row>
    <row r="25" spans="1:6" s="1" customFormat="1" ht="112.5" customHeight="1" x14ac:dyDescent="0.25">
      <c r="A25" s="69"/>
      <c r="B25" s="27" t="s">
        <v>25</v>
      </c>
      <c r="C25" s="17"/>
      <c r="D25" s="17">
        <v>3100</v>
      </c>
      <c r="E25" s="17"/>
      <c r="F25" s="16">
        <f>D25*E25</f>
        <v>0</v>
      </c>
    </row>
    <row r="26" spans="1:6" s="1" customFormat="1" ht="111.75" customHeight="1" x14ac:dyDescent="0.25">
      <c r="A26" s="69"/>
      <c r="B26" s="27" t="s">
        <v>23</v>
      </c>
      <c r="C26" s="17"/>
      <c r="D26" s="17">
        <v>3100</v>
      </c>
      <c r="E26" s="17"/>
      <c r="F26" s="16">
        <f>D26*E26</f>
        <v>0</v>
      </c>
    </row>
    <row r="27" spans="1:6" s="1" customFormat="1" ht="114.75" customHeight="1" x14ac:dyDescent="0.25">
      <c r="A27" s="69"/>
      <c r="B27" s="27" t="s">
        <v>16</v>
      </c>
      <c r="C27" s="15"/>
      <c r="D27" s="15">
        <v>3100</v>
      </c>
      <c r="E27" s="15"/>
      <c r="F27" s="16">
        <f>D27*E27</f>
        <v>0</v>
      </c>
    </row>
    <row r="28" spans="1:6" s="1" customFormat="1" ht="112.5" customHeight="1" thickBot="1" x14ac:dyDescent="0.3">
      <c r="A28" s="70"/>
      <c r="B28" s="27" t="s">
        <v>24</v>
      </c>
      <c r="C28" s="17"/>
      <c r="D28" s="17">
        <v>3100</v>
      </c>
      <c r="E28" s="17"/>
      <c r="F28" s="16">
        <f>D28*E28</f>
        <v>0</v>
      </c>
    </row>
    <row r="29" spans="1:6" s="1" customFormat="1" ht="19.5" customHeight="1" thickBot="1" x14ac:dyDescent="0.3">
      <c r="A29" s="39">
        <v>483</v>
      </c>
      <c r="B29" s="40" t="s">
        <v>31</v>
      </c>
      <c r="C29" s="41" t="s">
        <v>27</v>
      </c>
      <c r="D29" s="42"/>
      <c r="E29" s="42">
        <f>SUM(E30:E31)</f>
        <v>0</v>
      </c>
      <c r="F29" s="42">
        <f>SUM(F30:F31)</f>
        <v>0</v>
      </c>
    </row>
    <row r="30" spans="1:6" s="1" customFormat="1" ht="57" customHeight="1" thickBot="1" x14ac:dyDescent="0.3">
      <c r="A30" s="68"/>
      <c r="B30" s="30" t="s">
        <v>23</v>
      </c>
      <c r="C30" s="63" t="s">
        <v>29</v>
      </c>
      <c r="D30" s="19">
        <v>2550</v>
      </c>
      <c r="E30" s="19"/>
      <c r="F30" s="20">
        <f>D30*E30</f>
        <v>0</v>
      </c>
    </row>
    <row r="31" spans="1:6" s="1" customFormat="1" ht="57" customHeight="1" thickBot="1" x14ac:dyDescent="0.3">
      <c r="A31" s="69"/>
      <c r="B31" s="31" t="s">
        <v>16</v>
      </c>
      <c r="C31" s="64"/>
      <c r="D31" s="21">
        <v>2550</v>
      </c>
      <c r="E31" s="21"/>
      <c r="F31" s="20">
        <f>D31*E31</f>
        <v>0</v>
      </c>
    </row>
    <row r="32" spans="1:6" s="1" customFormat="1" ht="57" customHeight="1" thickBot="1" x14ac:dyDescent="0.3">
      <c r="A32" s="68"/>
      <c r="B32" s="30" t="s">
        <v>23</v>
      </c>
      <c r="C32" s="63" t="s">
        <v>26</v>
      </c>
      <c r="D32" s="19">
        <v>2550</v>
      </c>
      <c r="E32" s="19"/>
      <c r="F32" s="20">
        <f>D32*E32</f>
        <v>0</v>
      </c>
    </row>
    <row r="33" spans="1:6" s="1" customFormat="1" ht="57" customHeight="1" thickBot="1" x14ac:dyDescent="0.3">
      <c r="A33" s="69"/>
      <c r="B33" s="31" t="s">
        <v>16</v>
      </c>
      <c r="C33" s="64"/>
      <c r="D33" s="21">
        <v>2550</v>
      </c>
      <c r="E33" s="21"/>
      <c r="F33" s="20">
        <f>D33*E33</f>
        <v>0</v>
      </c>
    </row>
    <row r="34" spans="1:6" s="1" customFormat="1" ht="19.5" customHeight="1" thickBot="1" x14ac:dyDescent="0.3">
      <c r="A34" s="24">
        <v>484</v>
      </c>
      <c r="B34" s="49" t="s">
        <v>30</v>
      </c>
      <c r="C34" s="52" t="s">
        <v>27</v>
      </c>
      <c r="D34" s="53"/>
      <c r="E34" s="53">
        <f>SUM(E35:E36)</f>
        <v>0</v>
      </c>
      <c r="F34" s="53">
        <f>F35+F36</f>
        <v>0</v>
      </c>
    </row>
    <row r="35" spans="1:6" s="1" customFormat="1" ht="66" customHeight="1" thickBot="1" x14ac:dyDescent="0.3">
      <c r="A35" s="85"/>
      <c r="B35" s="30" t="s">
        <v>28</v>
      </c>
      <c r="C35" s="19" t="s">
        <v>29</v>
      </c>
      <c r="D35" s="19">
        <v>2600</v>
      </c>
      <c r="E35" s="19"/>
      <c r="F35" s="20">
        <f>D35*E35</f>
        <v>0</v>
      </c>
    </row>
    <row r="36" spans="1:6" s="1" customFormat="1" ht="66.75" customHeight="1" thickBot="1" x14ac:dyDescent="0.3">
      <c r="A36" s="74"/>
      <c r="B36" s="48" t="s">
        <v>28</v>
      </c>
      <c r="C36" s="21" t="s">
        <v>26</v>
      </c>
      <c r="D36" s="21">
        <v>2600</v>
      </c>
      <c r="E36" s="21"/>
      <c r="F36" s="20">
        <f>D36*E36</f>
        <v>0</v>
      </c>
    </row>
    <row r="37" spans="1:6" s="1" customFormat="1" ht="19.5" customHeight="1" thickBot="1" x14ac:dyDescent="0.3">
      <c r="A37" s="13">
        <v>485</v>
      </c>
      <c r="B37" s="29" t="s">
        <v>32</v>
      </c>
      <c r="C37" s="18" t="s">
        <v>27</v>
      </c>
      <c r="D37" s="14"/>
      <c r="E37" s="14">
        <f>SUM(E38:E45)</f>
        <v>0</v>
      </c>
      <c r="F37" s="23">
        <f>SUM(F38:F45)</f>
        <v>0</v>
      </c>
    </row>
    <row r="38" spans="1:6" s="1" customFormat="1" ht="80.25" customHeight="1" x14ac:dyDescent="0.25">
      <c r="A38" s="83"/>
      <c r="B38" s="30" t="s">
        <v>25</v>
      </c>
      <c r="C38" s="63" t="s">
        <v>29</v>
      </c>
      <c r="D38" s="19">
        <v>2500</v>
      </c>
      <c r="E38" s="19"/>
      <c r="F38" s="20">
        <f t="shared" ref="F38:F45" si="0">D38*E38</f>
        <v>0</v>
      </c>
    </row>
    <row r="39" spans="1:6" s="1" customFormat="1" ht="80.25" customHeight="1" x14ac:dyDescent="0.25">
      <c r="A39" s="83"/>
      <c r="B39" s="32" t="s">
        <v>17</v>
      </c>
      <c r="C39" s="80"/>
      <c r="D39" s="43">
        <v>2500</v>
      </c>
      <c r="E39" s="43"/>
      <c r="F39" s="47">
        <f t="shared" si="0"/>
        <v>0</v>
      </c>
    </row>
    <row r="40" spans="1:6" s="1" customFormat="1" ht="80.25" customHeight="1" x14ac:dyDescent="0.25">
      <c r="A40" s="83"/>
      <c r="B40" s="32" t="s">
        <v>33</v>
      </c>
      <c r="C40" s="80"/>
      <c r="D40" s="43">
        <v>2500</v>
      </c>
      <c r="E40" s="43"/>
      <c r="F40" s="47">
        <f t="shared" si="0"/>
        <v>0</v>
      </c>
    </row>
    <row r="41" spans="1:6" s="1" customFormat="1" ht="80.25" customHeight="1" thickBot="1" x14ac:dyDescent="0.3">
      <c r="A41" s="83"/>
      <c r="B41" s="48" t="s">
        <v>34</v>
      </c>
      <c r="C41" s="64"/>
      <c r="D41" s="21">
        <v>2500</v>
      </c>
      <c r="E41" s="21"/>
      <c r="F41" s="47">
        <f t="shared" si="0"/>
        <v>0</v>
      </c>
    </row>
    <row r="42" spans="1:6" s="1" customFormat="1" ht="80.25" customHeight="1" x14ac:dyDescent="0.25">
      <c r="A42" s="83"/>
      <c r="B42" s="30" t="s">
        <v>25</v>
      </c>
      <c r="C42" s="63" t="s">
        <v>26</v>
      </c>
      <c r="D42" s="19">
        <v>2500</v>
      </c>
      <c r="E42" s="19"/>
      <c r="F42" s="20">
        <f t="shared" si="0"/>
        <v>0</v>
      </c>
    </row>
    <row r="43" spans="1:6" s="1" customFormat="1" ht="80.25" customHeight="1" x14ac:dyDescent="0.25">
      <c r="A43" s="83"/>
      <c r="B43" s="32" t="s">
        <v>17</v>
      </c>
      <c r="C43" s="80"/>
      <c r="D43" s="43">
        <v>2500</v>
      </c>
      <c r="E43" s="43"/>
      <c r="F43" s="47">
        <f t="shared" si="0"/>
        <v>0</v>
      </c>
    </row>
    <row r="44" spans="1:6" s="1" customFormat="1" ht="106.5" customHeight="1" x14ac:dyDescent="0.25">
      <c r="A44" s="83"/>
      <c r="B44" s="32" t="s">
        <v>33</v>
      </c>
      <c r="C44" s="80"/>
      <c r="D44" s="43">
        <v>2500</v>
      </c>
      <c r="E44" s="43"/>
      <c r="F44" s="47">
        <f t="shared" si="0"/>
        <v>0</v>
      </c>
    </row>
    <row r="45" spans="1:6" s="1" customFormat="1" ht="117" customHeight="1" thickBot="1" x14ac:dyDescent="0.3">
      <c r="A45" s="84"/>
      <c r="B45" s="48" t="s">
        <v>34</v>
      </c>
      <c r="C45" s="64"/>
      <c r="D45" s="21">
        <v>2500</v>
      </c>
      <c r="E45" s="21"/>
      <c r="F45" s="47">
        <f t="shared" si="0"/>
        <v>0</v>
      </c>
    </row>
    <row r="46" spans="1:6" s="1" customFormat="1" ht="19.5" customHeight="1" thickBot="1" x14ac:dyDescent="0.3">
      <c r="A46" s="50">
        <v>486</v>
      </c>
      <c r="B46" s="40" t="s">
        <v>32</v>
      </c>
      <c r="C46" s="18" t="s">
        <v>48</v>
      </c>
      <c r="D46" s="14"/>
      <c r="E46" s="14">
        <f>SUM(E47:E54)</f>
        <v>0</v>
      </c>
      <c r="F46" s="23">
        <f>SUM(F47:F54)</f>
        <v>0</v>
      </c>
    </row>
    <row r="47" spans="1:6" s="1" customFormat="1" ht="84.75" customHeight="1" x14ac:dyDescent="0.25">
      <c r="A47" s="71"/>
      <c r="B47" s="36" t="s">
        <v>41</v>
      </c>
      <c r="C47" s="75" t="s">
        <v>26</v>
      </c>
      <c r="D47" s="15">
        <v>2600</v>
      </c>
      <c r="E47" s="15"/>
      <c r="F47" s="16">
        <f t="shared" ref="F47:F54" si="1">D47*E47</f>
        <v>0</v>
      </c>
    </row>
    <row r="48" spans="1:6" s="1" customFormat="1" ht="84.75" customHeight="1" x14ac:dyDescent="0.25">
      <c r="A48" s="71"/>
      <c r="B48" s="37" t="s">
        <v>42</v>
      </c>
      <c r="C48" s="75"/>
      <c r="D48" s="43">
        <v>2600</v>
      </c>
      <c r="E48" s="43"/>
      <c r="F48" s="47">
        <f t="shared" si="1"/>
        <v>0</v>
      </c>
    </row>
    <row r="49" spans="1:6" s="1" customFormat="1" ht="84.75" customHeight="1" x14ac:dyDescent="0.25">
      <c r="A49" s="71"/>
      <c r="B49" s="37" t="s">
        <v>39</v>
      </c>
      <c r="C49" s="75"/>
      <c r="D49" s="43">
        <v>2600</v>
      </c>
      <c r="E49" s="43"/>
      <c r="F49" s="47">
        <f t="shared" si="1"/>
        <v>0</v>
      </c>
    </row>
    <row r="50" spans="1:6" s="1" customFormat="1" ht="84.75" customHeight="1" thickBot="1" x14ac:dyDescent="0.3">
      <c r="A50" s="71"/>
      <c r="B50" s="51" t="s">
        <v>40</v>
      </c>
      <c r="C50" s="76"/>
      <c r="D50" s="21">
        <v>2600</v>
      </c>
      <c r="E50" s="21"/>
      <c r="F50" s="47">
        <f t="shared" si="1"/>
        <v>0</v>
      </c>
    </row>
    <row r="51" spans="1:6" s="1" customFormat="1" ht="84.75" customHeight="1" x14ac:dyDescent="0.25">
      <c r="A51" s="71"/>
      <c r="B51" s="36" t="s">
        <v>41</v>
      </c>
      <c r="C51" s="77" t="s">
        <v>38</v>
      </c>
      <c r="D51" s="19">
        <v>2600</v>
      </c>
      <c r="E51" s="19"/>
      <c r="F51" s="20">
        <f t="shared" si="1"/>
        <v>0</v>
      </c>
    </row>
    <row r="52" spans="1:6" s="1" customFormat="1" ht="84.75" customHeight="1" x14ac:dyDescent="0.25">
      <c r="A52" s="71"/>
      <c r="B52" s="37" t="s">
        <v>42</v>
      </c>
      <c r="C52" s="75"/>
      <c r="D52" s="43">
        <v>2600</v>
      </c>
      <c r="E52" s="43"/>
      <c r="F52" s="47">
        <f t="shared" si="1"/>
        <v>0</v>
      </c>
    </row>
    <row r="53" spans="1:6" s="1" customFormat="1" ht="84.75" customHeight="1" x14ac:dyDescent="0.25">
      <c r="A53" s="71"/>
      <c r="B53" s="37" t="s">
        <v>39</v>
      </c>
      <c r="C53" s="75"/>
      <c r="D53" s="43">
        <v>2600</v>
      </c>
      <c r="E53" s="43"/>
      <c r="F53" s="47">
        <f t="shared" si="1"/>
        <v>0</v>
      </c>
    </row>
    <row r="54" spans="1:6" s="1" customFormat="1" ht="84.75" customHeight="1" thickBot="1" x14ac:dyDescent="0.3">
      <c r="A54" s="74"/>
      <c r="B54" s="51" t="s">
        <v>40</v>
      </c>
      <c r="C54" s="76"/>
      <c r="D54" s="21">
        <v>2600</v>
      </c>
      <c r="E54" s="21"/>
      <c r="F54" s="47">
        <f t="shared" si="1"/>
        <v>0</v>
      </c>
    </row>
    <row r="55" spans="1:6" s="1" customFormat="1" ht="19.5" customHeight="1" thickBot="1" x14ac:dyDescent="0.3">
      <c r="A55" s="13">
        <v>487</v>
      </c>
      <c r="B55" s="35" t="s">
        <v>43</v>
      </c>
      <c r="C55" s="18" t="s">
        <v>44</v>
      </c>
      <c r="D55" s="14"/>
      <c r="E55" s="14">
        <f>SUM(E56:E63)</f>
        <v>0</v>
      </c>
      <c r="F55" s="23">
        <f>SUM(F56:F63)</f>
        <v>0</v>
      </c>
    </row>
    <row r="56" spans="1:6" s="1" customFormat="1" ht="38.25" customHeight="1" x14ac:dyDescent="0.25">
      <c r="A56" s="68"/>
      <c r="B56" s="36" t="s">
        <v>47</v>
      </c>
      <c r="C56" s="81" t="s">
        <v>45</v>
      </c>
      <c r="D56" s="19">
        <v>3350</v>
      </c>
      <c r="E56" s="19"/>
      <c r="F56" s="20">
        <f t="shared" ref="F56:F63" si="2">D56*E56</f>
        <v>0</v>
      </c>
    </row>
    <row r="57" spans="1:6" s="1" customFormat="1" ht="38.25" customHeight="1" thickBot="1" x14ac:dyDescent="0.3">
      <c r="A57" s="69"/>
      <c r="B57" s="51" t="s">
        <v>46</v>
      </c>
      <c r="C57" s="82"/>
      <c r="D57" s="21">
        <v>3350</v>
      </c>
      <c r="E57" s="21"/>
      <c r="F57" s="44">
        <f t="shared" si="2"/>
        <v>0</v>
      </c>
    </row>
    <row r="58" spans="1:6" s="1" customFormat="1" ht="38.25" customHeight="1" x14ac:dyDescent="0.25">
      <c r="A58" s="69"/>
      <c r="B58" s="36" t="s">
        <v>47</v>
      </c>
      <c r="C58" s="81" t="s">
        <v>29</v>
      </c>
      <c r="D58" s="19">
        <v>3350</v>
      </c>
      <c r="E58" s="19"/>
      <c r="F58" s="20">
        <f t="shared" si="2"/>
        <v>0</v>
      </c>
    </row>
    <row r="59" spans="1:6" s="1" customFormat="1" ht="38.25" customHeight="1" thickBot="1" x14ac:dyDescent="0.3">
      <c r="A59" s="69"/>
      <c r="B59" s="51" t="s">
        <v>46</v>
      </c>
      <c r="C59" s="82"/>
      <c r="D59" s="21">
        <v>3350</v>
      </c>
      <c r="E59" s="21"/>
      <c r="F59" s="44">
        <f t="shared" si="2"/>
        <v>0</v>
      </c>
    </row>
    <row r="60" spans="1:6" s="1" customFormat="1" ht="38.25" customHeight="1" x14ac:dyDescent="0.25">
      <c r="A60" s="69"/>
      <c r="B60" s="36" t="s">
        <v>47</v>
      </c>
      <c r="C60" s="81" t="s">
        <v>26</v>
      </c>
      <c r="D60" s="19">
        <v>3350</v>
      </c>
      <c r="E60" s="19"/>
      <c r="F60" s="20">
        <f t="shared" si="2"/>
        <v>0</v>
      </c>
    </row>
    <row r="61" spans="1:6" s="1" customFormat="1" ht="38.25" customHeight="1" thickBot="1" x14ac:dyDescent="0.3">
      <c r="A61" s="69"/>
      <c r="B61" s="51" t="s">
        <v>46</v>
      </c>
      <c r="C61" s="82"/>
      <c r="D61" s="21">
        <v>3350</v>
      </c>
      <c r="E61" s="21"/>
      <c r="F61" s="44">
        <f t="shared" si="2"/>
        <v>0</v>
      </c>
    </row>
    <row r="62" spans="1:6" s="1" customFormat="1" ht="38.25" customHeight="1" x14ac:dyDescent="0.25">
      <c r="A62" s="69"/>
      <c r="B62" s="54" t="s">
        <v>47</v>
      </c>
      <c r="C62" s="78" t="s">
        <v>38</v>
      </c>
      <c r="D62" s="15">
        <v>3350</v>
      </c>
      <c r="E62" s="15"/>
      <c r="F62" s="15">
        <f t="shared" si="2"/>
        <v>0</v>
      </c>
    </row>
    <row r="63" spans="1:6" s="1" customFormat="1" ht="38.25" customHeight="1" thickBot="1" x14ac:dyDescent="0.3">
      <c r="A63" s="69"/>
      <c r="B63" s="55" t="s">
        <v>46</v>
      </c>
      <c r="C63" s="79"/>
      <c r="D63" s="22">
        <v>3350</v>
      </c>
      <c r="E63" s="22"/>
      <c r="F63" s="22">
        <f t="shared" si="2"/>
        <v>0</v>
      </c>
    </row>
    <row r="64" spans="1:6" s="1" customFormat="1" ht="19.5" customHeight="1" thickBot="1" x14ac:dyDescent="0.3">
      <c r="A64" s="13">
        <v>488</v>
      </c>
      <c r="B64" s="29" t="s">
        <v>43</v>
      </c>
      <c r="C64" s="18" t="s">
        <v>51</v>
      </c>
      <c r="D64" s="14"/>
      <c r="E64" s="14">
        <f>SUM(E65:E68)</f>
        <v>0</v>
      </c>
      <c r="F64" s="23">
        <f>SUM(F65:F68)</f>
        <v>0</v>
      </c>
    </row>
    <row r="65" spans="1:6" s="1" customFormat="1" ht="28.5" customHeight="1" x14ac:dyDescent="0.25">
      <c r="A65" s="71"/>
      <c r="B65" s="45" t="s">
        <v>53</v>
      </c>
      <c r="C65" s="15" t="s">
        <v>29</v>
      </c>
      <c r="D65" s="15">
        <v>3480</v>
      </c>
      <c r="E65" s="15"/>
      <c r="F65" s="16">
        <f>D65*E65</f>
        <v>0</v>
      </c>
    </row>
    <row r="66" spans="1:6" s="1" customFormat="1" ht="28.5" customHeight="1" x14ac:dyDescent="0.25">
      <c r="A66" s="71"/>
      <c r="B66" s="33" t="s">
        <v>53</v>
      </c>
      <c r="C66" s="43" t="s">
        <v>26</v>
      </c>
      <c r="D66" s="43">
        <v>3480</v>
      </c>
      <c r="E66" s="43"/>
      <c r="F66" s="47">
        <f>D66*E66</f>
        <v>0</v>
      </c>
    </row>
    <row r="67" spans="1:6" s="1" customFormat="1" ht="31.5" customHeight="1" x14ac:dyDescent="0.25">
      <c r="A67" s="71"/>
      <c r="B67" s="33" t="s">
        <v>53</v>
      </c>
      <c r="C67" s="43" t="s">
        <v>38</v>
      </c>
      <c r="D67" s="43">
        <v>3480</v>
      </c>
      <c r="E67" s="43"/>
      <c r="F67" s="47">
        <f>D67*E67</f>
        <v>0</v>
      </c>
    </row>
    <row r="68" spans="1:6" s="1" customFormat="1" ht="31.5" customHeight="1" thickBot="1" x14ac:dyDescent="0.3">
      <c r="A68" s="71"/>
      <c r="B68" s="56" t="s">
        <v>53</v>
      </c>
      <c r="C68" s="22" t="s">
        <v>49</v>
      </c>
      <c r="D68" s="22">
        <v>3480</v>
      </c>
      <c r="E68" s="22"/>
      <c r="F68" s="57">
        <f>D68*E68</f>
        <v>0</v>
      </c>
    </row>
    <row r="69" spans="1:6" s="1" customFormat="1" ht="19.5" customHeight="1" thickBot="1" x14ac:dyDescent="0.3">
      <c r="A69" s="13">
        <v>489</v>
      </c>
      <c r="B69" s="40" t="s">
        <v>50</v>
      </c>
      <c r="C69" s="41" t="s">
        <v>44</v>
      </c>
      <c r="D69" s="42"/>
      <c r="E69" s="42">
        <f>SUM(E70:E77)</f>
        <v>0</v>
      </c>
      <c r="F69" s="46">
        <f>SUM(F70:F77)</f>
        <v>0</v>
      </c>
    </row>
    <row r="70" spans="1:6" s="1" customFormat="1" ht="39.75" customHeight="1" x14ac:dyDescent="0.25">
      <c r="A70" s="68"/>
      <c r="B70" s="36" t="s">
        <v>52</v>
      </c>
      <c r="C70" s="85" t="s">
        <v>45</v>
      </c>
      <c r="D70" s="19">
        <v>3480</v>
      </c>
      <c r="E70" s="19"/>
      <c r="F70" s="20">
        <f t="shared" ref="F70:F77" si="3">D70*E70</f>
        <v>0</v>
      </c>
    </row>
    <row r="71" spans="1:6" s="1" customFormat="1" ht="39.75" customHeight="1" thickBot="1" x14ac:dyDescent="0.3">
      <c r="A71" s="69"/>
      <c r="B71" s="51" t="s">
        <v>54</v>
      </c>
      <c r="C71" s="74"/>
      <c r="D71" s="21">
        <v>3480</v>
      </c>
      <c r="E71" s="21"/>
      <c r="F71" s="44">
        <f t="shared" si="3"/>
        <v>0</v>
      </c>
    </row>
    <row r="72" spans="1:6" s="1" customFormat="1" ht="39.75" customHeight="1" x14ac:dyDescent="0.25">
      <c r="A72" s="69"/>
      <c r="B72" s="36" t="s">
        <v>52</v>
      </c>
      <c r="C72" s="85" t="s">
        <v>29</v>
      </c>
      <c r="D72" s="19">
        <v>3480</v>
      </c>
      <c r="E72" s="19"/>
      <c r="F72" s="20">
        <f t="shared" si="3"/>
        <v>0</v>
      </c>
    </row>
    <row r="73" spans="1:6" s="1" customFormat="1" ht="39.75" customHeight="1" thickBot="1" x14ac:dyDescent="0.3">
      <c r="A73" s="69"/>
      <c r="B73" s="51" t="s">
        <v>54</v>
      </c>
      <c r="C73" s="74"/>
      <c r="D73" s="21">
        <v>3480</v>
      </c>
      <c r="E73" s="21"/>
      <c r="F73" s="44">
        <f t="shared" si="3"/>
        <v>0</v>
      </c>
    </row>
    <row r="74" spans="1:6" s="1" customFormat="1" ht="39.75" customHeight="1" x14ac:dyDescent="0.25">
      <c r="A74" s="69"/>
      <c r="B74" s="36" t="s">
        <v>52</v>
      </c>
      <c r="C74" s="85" t="s">
        <v>26</v>
      </c>
      <c r="D74" s="19">
        <v>3480</v>
      </c>
      <c r="E74" s="19"/>
      <c r="F74" s="20">
        <f t="shared" si="3"/>
        <v>0</v>
      </c>
    </row>
    <row r="75" spans="1:6" s="1" customFormat="1" ht="39.75" customHeight="1" thickBot="1" x14ac:dyDescent="0.3">
      <c r="A75" s="69"/>
      <c r="B75" s="51" t="s">
        <v>54</v>
      </c>
      <c r="C75" s="74"/>
      <c r="D75" s="21">
        <v>3480</v>
      </c>
      <c r="E75" s="21"/>
      <c r="F75" s="44">
        <f t="shared" si="3"/>
        <v>0</v>
      </c>
    </row>
    <row r="76" spans="1:6" s="1" customFormat="1" ht="39.75" customHeight="1" x14ac:dyDescent="0.25">
      <c r="A76" s="69"/>
      <c r="B76" s="36" t="s">
        <v>52</v>
      </c>
      <c r="C76" s="85" t="s">
        <v>38</v>
      </c>
      <c r="D76" s="19">
        <v>3480</v>
      </c>
      <c r="E76" s="19"/>
      <c r="F76" s="20">
        <f t="shared" si="3"/>
        <v>0</v>
      </c>
    </row>
    <row r="77" spans="1:6" s="1" customFormat="1" ht="39.75" customHeight="1" thickBot="1" x14ac:dyDescent="0.3">
      <c r="A77" s="70"/>
      <c r="B77" s="51" t="s">
        <v>54</v>
      </c>
      <c r="C77" s="74"/>
      <c r="D77" s="21">
        <v>3480</v>
      </c>
      <c r="E77" s="21"/>
      <c r="F77" s="44">
        <f t="shared" si="3"/>
        <v>0</v>
      </c>
    </row>
    <row r="78" spans="1:6" s="1" customFormat="1" ht="19.5" customHeight="1" thickBot="1" x14ac:dyDescent="0.3">
      <c r="A78" s="13">
        <v>490</v>
      </c>
      <c r="B78" s="49" t="s">
        <v>55</v>
      </c>
      <c r="C78" s="52" t="s">
        <v>51</v>
      </c>
      <c r="D78" s="53"/>
      <c r="E78" s="53">
        <f>SUM(E79:E94)</f>
        <v>0</v>
      </c>
      <c r="F78" s="62">
        <f>SUM(F79:F94)</f>
        <v>0</v>
      </c>
    </row>
    <row r="79" spans="1:6" s="1" customFormat="1" ht="45" customHeight="1" x14ac:dyDescent="0.25">
      <c r="A79" s="85"/>
      <c r="B79" s="30" t="s">
        <v>41</v>
      </c>
      <c r="C79" s="86" t="s">
        <v>29</v>
      </c>
      <c r="D79" s="19">
        <v>3350</v>
      </c>
      <c r="E79" s="19"/>
      <c r="F79" s="20">
        <f t="shared" ref="F79:F94" si="4">D79*E79</f>
        <v>0</v>
      </c>
    </row>
    <row r="80" spans="1:6" s="1" customFormat="1" ht="45" customHeight="1" x14ac:dyDescent="0.25">
      <c r="A80" s="71"/>
      <c r="B80" s="32" t="s">
        <v>57</v>
      </c>
      <c r="C80" s="87"/>
      <c r="D80" s="43">
        <v>3350</v>
      </c>
      <c r="E80" s="43"/>
      <c r="F80" s="47">
        <f t="shared" si="4"/>
        <v>0</v>
      </c>
    </row>
    <row r="81" spans="1:6" s="1" customFormat="1" ht="45" customHeight="1" x14ac:dyDescent="0.25">
      <c r="A81" s="71"/>
      <c r="B81" s="32" t="s">
        <v>58</v>
      </c>
      <c r="C81" s="87"/>
      <c r="D81" s="43">
        <v>3350</v>
      </c>
      <c r="E81" s="43"/>
      <c r="F81" s="47">
        <f t="shared" si="4"/>
        <v>0</v>
      </c>
    </row>
    <row r="82" spans="1:6" s="1" customFormat="1" ht="45" customHeight="1" thickBot="1" x14ac:dyDescent="0.3">
      <c r="A82" s="71"/>
      <c r="B82" s="48" t="s">
        <v>56</v>
      </c>
      <c r="C82" s="88"/>
      <c r="D82" s="21">
        <v>3350</v>
      </c>
      <c r="E82" s="21"/>
      <c r="F82" s="47">
        <f t="shared" si="4"/>
        <v>0</v>
      </c>
    </row>
    <row r="83" spans="1:6" s="1" customFormat="1" ht="45" customHeight="1" x14ac:dyDescent="0.25">
      <c r="A83" s="71"/>
      <c r="B83" s="30" t="s">
        <v>41</v>
      </c>
      <c r="C83" s="86" t="s">
        <v>26</v>
      </c>
      <c r="D83" s="19">
        <v>3350</v>
      </c>
      <c r="E83" s="19"/>
      <c r="F83" s="20">
        <f t="shared" si="4"/>
        <v>0</v>
      </c>
    </row>
    <row r="84" spans="1:6" s="1" customFormat="1" ht="45" customHeight="1" x14ac:dyDescent="0.25">
      <c r="A84" s="71"/>
      <c r="B84" s="32" t="s">
        <v>57</v>
      </c>
      <c r="C84" s="87"/>
      <c r="D84" s="43">
        <v>3350</v>
      </c>
      <c r="E84" s="43"/>
      <c r="F84" s="47">
        <f t="shared" si="4"/>
        <v>0</v>
      </c>
    </row>
    <row r="85" spans="1:6" s="1" customFormat="1" ht="45" customHeight="1" x14ac:dyDescent="0.25">
      <c r="A85" s="71"/>
      <c r="B85" s="32" t="s">
        <v>58</v>
      </c>
      <c r="C85" s="87"/>
      <c r="D85" s="43">
        <v>3350</v>
      </c>
      <c r="E85" s="43"/>
      <c r="F85" s="47">
        <f t="shared" si="4"/>
        <v>0</v>
      </c>
    </row>
    <row r="86" spans="1:6" s="1" customFormat="1" ht="45" customHeight="1" thickBot="1" x14ac:dyDescent="0.3">
      <c r="A86" s="71"/>
      <c r="B86" s="48" t="s">
        <v>56</v>
      </c>
      <c r="C86" s="88"/>
      <c r="D86" s="21">
        <v>3350</v>
      </c>
      <c r="E86" s="21"/>
      <c r="F86" s="47">
        <f t="shared" si="4"/>
        <v>0</v>
      </c>
    </row>
    <row r="87" spans="1:6" s="1" customFormat="1" ht="45" customHeight="1" x14ac:dyDescent="0.25">
      <c r="A87" s="71"/>
      <c r="B87" s="30" t="s">
        <v>41</v>
      </c>
      <c r="C87" s="86" t="s">
        <v>38</v>
      </c>
      <c r="D87" s="19">
        <v>3350</v>
      </c>
      <c r="E87" s="19"/>
      <c r="F87" s="20">
        <f t="shared" si="4"/>
        <v>0</v>
      </c>
    </row>
    <row r="88" spans="1:6" s="1" customFormat="1" ht="45" customHeight="1" x14ac:dyDescent="0.25">
      <c r="A88" s="71"/>
      <c r="B88" s="32" t="s">
        <v>57</v>
      </c>
      <c r="C88" s="87"/>
      <c r="D88" s="43">
        <v>3350</v>
      </c>
      <c r="E88" s="43"/>
      <c r="F88" s="47">
        <f t="shared" si="4"/>
        <v>0</v>
      </c>
    </row>
    <row r="89" spans="1:6" s="1" customFormat="1" ht="45" customHeight="1" x14ac:dyDescent="0.25">
      <c r="A89" s="71"/>
      <c r="B89" s="32" t="s">
        <v>58</v>
      </c>
      <c r="C89" s="87"/>
      <c r="D89" s="43">
        <v>3350</v>
      </c>
      <c r="E89" s="43"/>
      <c r="F89" s="47">
        <f t="shared" si="4"/>
        <v>0</v>
      </c>
    </row>
    <row r="90" spans="1:6" s="1" customFormat="1" ht="45" customHeight="1" thickBot="1" x14ac:dyDescent="0.3">
      <c r="A90" s="71"/>
      <c r="B90" s="48" t="s">
        <v>56</v>
      </c>
      <c r="C90" s="88"/>
      <c r="D90" s="21">
        <v>3350</v>
      </c>
      <c r="E90" s="21"/>
      <c r="F90" s="47">
        <f t="shared" si="4"/>
        <v>0</v>
      </c>
    </row>
    <row r="91" spans="1:6" s="1" customFormat="1" ht="45" customHeight="1" x14ac:dyDescent="0.25">
      <c r="A91" s="71"/>
      <c r="B91" s="30" t="s">
        <v>41</v>
      </c>
      <c r="C91" s="86" t="s">
        <v>49</v>
      </c>
      <c r="D91" s="19">
        <v>3350</v>
      </c>
      <c r="E91" s="19"/>
      <c r="F91" s="20">
        <f t="shared" si="4"/>
        <v>0</v>
      </c>
    </row>
    <row r="92" spans="1:6" s="1" customFormat="1" ht="45" customHeight="1" x14ac:dyDescent="0.25">
      <c r="A92" s="71"/>
      <c r="B92" s="32" t="s">
        <v>57</v>
      </c>
      <c r="C92" s="87"/>
      <c r="D92" s="43">
        <v>3350</v>
      </c>
      <c r="E92" s="43"/>
      <c r="F92" s="47">
        <f t="shared" si="4"/>
        <v>0</v>
      </c>
    </row>
    <row r="93" spans="1:6" s="1" customFormat="1" ht="45" customHeight="1" x14ac:dyDescent="0.25">
      <c r="A93" s="71"/>
      <c r="B93" s="32" t="s">
        <v>58</v>
      </c>
      <c r="C93" s="87"/>
      <c r="D93" s="43">
        <v>3350</v>
      </c>
      <c r="E93" s="43"/>
      <c r="F93" s="47">
        <f t="shared" si="4"/>
        <v>0</v>
      </c>
    </row>
    <row r="94" spans="1:6" s="1" customFormat="1" ht="45" customHeight="1" thickBot="1" x14ac:dyDescent="0.3">
      <c r="A94" s="74"/>
      <c r="B94" s="48" t="s">
        <v>56</v>
      </c>
      <c r="C94" s="88"/>
      <c r="D94" s="21">
        <v>3350</v>
      </c>
      <c r="E94" s="21"/>
      <c r="F94" s="47">
        <f t="shared" si="4"/>
        <v>0</v>
      </c>
    </row>
    <row r="95" spans="1:6" s="1" customFormat="1" ht="19.5" customHeight="1" thickBot="1" x14ac:dyDescent="0.3">
      <c r="A95" s="39">
        <v>491</v>
      </c>
      <c r="B95" s="49" t="s">
        <v>55</v>
      </c>
      <c r="C95" s="52" t="s">
        <v>51</v>
      </c>
      <c r="D95" s="53"/>
      <c r="E95" s="53">
        <f>SUM(E96:E103)</f>
        <v>0</v>
      </c>
      <c r="F95" s="62">
        <f>SUM(F96:F103)</f>
        <v>0</v>
      </c>
    </row>
    <row r="96" spans="1:6" s="1" customFormat="1" ht="45.75" customHeight="1" x14ac:dyDescent="0.25">
      <c r="A96" s="85"/>
      <c r="B96" s="30" t="s">
        <v>59</v>
      </c>
      <c r="C96" s="63" t="s">
        <v>29</v>
      </c>
      <c r="D96" s="19">
        <v>3480</v>
      </c>
      <c r="E96" s="19"/>
      <c r="F96" s="20">
        <f>D96*E96</f>
        <v>0</v>
      </c>
    </row>
    <row r="97" spans="1:6" s="1" customFormat="1" ht="45.75" customHeight="1" thickBot="1" x14ac:dyDescent="0.3">
      <c r="A97" s="71"/>
      <c r="B97" s="48" t="s">
        <v>61</v>
      </c>
      <c r="C97" s="64"/>
      <c r="D97" s="21">
        <v>3480</v>
      </c>
      <c r="E97" s="21"/>
      <c r="F97" s="44">
        <f>D97*E97</f>
        <v>0</v>
      </c>
    </row>
    <row r="98" spans="1:6" s="1" customFormat="1" ht="45.75" customHeight="1" x14ac:dyDescent="0.25">
      <c r="A98" s="71"/>
      <c r="B98" s="30" t="s">
        <v>59</v>
      </c>
      <c r="C98" s="63" t="s">
        <v>26</v>
      </c>
      <c r="D98" s="19">
        <v>3480</v>
      </c>
      <c r="E98" s="19"/>
      <c r="F98" s="20">
        <f t="shared" ref="F98:F103" si="5">D98*E98</f>
        <v>0</v>
      </c>
    </row>
    <row r="99" spans="1:6" s="1" customFormat="1" ht="45.75" customHeight="1" thickBot="1" x14ac:dyDescent="0.3">
      <c r="A99" s="71"/>
      <c r="B99" s="48" t="s">
        <v>61</v>
      </c>
      <c r="C99" s="64"/>
      <c r="D99" s="21">
        <v>3480</v>
      </c>
      <c r="E99" s="21"/>
      <c r="F99" s="44">
        <f t="shared" si="5"/>
        <v>0</v>
      </c>
    </row>
    <row r="100" spans="1:6" s="1" customFormat="1" ht="45.75" customHeight="1" x14ac:dyDescent="0.25">
      <c r="A100" s="71"/>
      <c r="B100" s="30" t="s">
        <v>59</v>
      </c>
      <c r="C100" s="63" t="s">
        <v>38</v>
      </c>
      <c r="D100" s="19">
        <v>3480</v>
      </c>
      <c r="E100" s="19"/>
      <c r="F100" s="20">
        <f t="shared" si="5"/>
        <v>0</v>
      </c>
    </row>
    <row r="101" spans="1:6" s="1" customFormat="1" ht="45.75" customHeight="1" thickBot="1" x14ac:dyDescent="0.3">
      <c r="A101" s="71"/>
      <c r="B101" s="48" t="s">
        <v>61</v>
      </c>
      <c r="C101" s="64"/>
      <c r="D101" s="21">
        <v>3480</v>
      </c>
      <c r="E101" s="21"/>
      <c r="F101" s="44">
        <f t="shared" si="5"/>
        <v>0</v>
      </c>
    </row>
    <row r="102" spans="1:6" s="1" customFormat="1" ht="45.75" customHeight="1" x14ac:dyDescent="0.25">
      <c r="A102" s="71"/>
      <c r="B102" s="45" t="s">
        <v>59</v>
      </c>
      <c r="C102" s="80" t="s">
        <v>49</v>
      </c>
      <c r="D102" s="15">
        <v>3480</v>
      </c>
      <c r="E102" s="15"/>
      <c r="F102" s="16">
        <f t="shared" si="5"/>
        <v>0</v>
      </c>
    </row>
    <row r="103" spans="1:6" s="1" customFormat="1" ht="45.75" customHeight="1" thickBot="1" x14ac:dyDescent="0.3">
      <c r="A103" s="74"/>
      <c r="B103" s="34" t="s">
        <v>61</v>
      </c>
      <c r="C103" s="64"/>
      <c r="D103" s="21">
        <v>3480</v>
      </c>
      <c r="E103" s="21"/>
      <c r="F103" s="44">
        <f t="shared" si="5"/>
        <v>0</v>
      </c>
    </row>
    <row r="104" spans="1:6" s="1" customFormat="1" ht="18.75" x14ac:dyDescent="0.3">
      <c r="A104" s="58" t="s">
        <v>11</v>
      </c>
      <c r="B104" s="59"/>
      <c r="C104" s="60"/>
      <c r="D104" s="60"/>
      <c r="E104" s="61">
        <f>E95+E78+E69+E64+E55+E46+E37+E34+E29+E23+E20+E17+E14+E11</f>
        <v>0</v>
      </c>
      <c r="F104" s="61">
        <f>F11+F14+F17+F20+F23+F29+F34+F37+F46+F55+F64+F69+F78+F95</f>
        <v>0</v>
      </c>
    </row>
    <row r="105" spans="1:6" x14ac:dyDescent="0.25">
      <c r="B105" s="38"/>
    </row>
    <row r="106" spans="1:6" x14ac:dyDescent="0.25">
      <c r="B106" s="38"/>
    </row>
    <row r="107" spans="1:6" x14ac:dyDescent="0.25">
      <c r="B107" s="38"/>
    </row>
  </sheetData>
  <mergeCells count="44">
    <mergeCell ref="A96:A103"/>
    <mergeCell ref="C79:C82"/>
    <mergeCell ref="C83:C86"/>
    <mergeCell ref="C87:C90"/>
    <mergeCell ref="C91:C94"/>
    <mergeCell ref="C96:C97"/>
    <mergeCell ref="C98:C99"/>
    <mergeCell ref="C100:C101"/>
    <mergeCell ref="C102:C103"/>
    <mergeCell ref="A79:A94"/>
    <mergeCell ref="C56:C57"/>
    <mergeCell ref="C38:C41"/>
    <mergeCell ref="A38:A45"/>
    <mergeCell ref="A35:A36"/>
    <mergeCell ref="A70:A77"/>
    <mergeCell ref="C70:C71"/>
    <mergeCell ref="C72:C73"/>
    <mergeCell ref="C74:C75"/>
    <mergeCell ref="C76:C77"/>
    <mergeCell ref="A65:A68"/>
    <mergeCell ref="A8:F8"/>
    <mergeCell ref="A12:A13"/>
    <mergeCell ref="A15:A16"/>
    <mergeCell ref="A47:A54"/>
    <mergeCell ref="C47:C50"/>
    <mergeCell ref="C51:C54"/>
    <mergeCell ref="C62:C63"/>
    <mergeCell ref="A21:A22"/>
    <mergeCell ref="A18:A19"/>
    <mergeCell ref="C42:C45"/>
    <mergeCell ref="C58:C59"/>
    <mergeCell ref="C60:C61"/>
    <mergeCell ref="A32:A33"/>
    <mergeCell ref="C30:C31"/>
    <mergeCell ref="A56:A63"/>
    <mergeCell ref="C32:C33"/>
    <mergeCell ref="B1:F1"/>
    <mergeCell ref="B2:F2"/>
    <mergeCell ref="B3:F3"/>
    <mergeCell ref="B5:F5"/>
    <mergeCell ref="B4:F4"/>
    <mergeCell ref="A7:F7"/>
    <mergeCell ref="A24:A28"/>
    <mergeCell ref="A30:A31"/>
  </mergeCells>
  <pageMargins left="0" right="0" top="0" bottom="0" header="0" footer="0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User</cp:lastModifiedBy>
  <cp:lastPrinted>2016-11-01T09:12:28Z</cp:lastPrinted>
  <dcterms:created xsi:type="dcterms:W3CDTF">2016-10-28T08:09:52Z</dcterms:created>
  <dcterms:modified xsi:type="dcterms:W3CDTF">2018-04-14T16:08:24Z</dcterms:modified>
</cp:coreProperties>
</file>