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0740" tabRatio="81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'Лист1'!$A$9:$CW$102</definedName>
  </definedNames>
  <calcPr fullCalcOnLoad="1"/>
</workbook>
</file>

<file path=xl/comments1.xml><?xml version="1.0" encoding="utf-8"?>
<comments xmlns="http://schemas.openxmlformats.org/spreadsheetml/2006/main">
  <authors>
    <author>romio.h</author>
  </authors>
  <commentList>
    <comment ref="G9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G9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G95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G10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G85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G83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G7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</commentList>
</comments>
</file>

<file path=xl/sharedStrings.xml><?xml version="1.0" encoding="utf-8"?>
<sst xmlns="http://schemas.openxmlformats.org/spreadsheetml/2006/main" count="515" uniqueCount="253">
  <si>
    <t>Цвет</t>
  </si>
  <si>
    <t>Сумма</t>
  </si>
  <si>
    <t>Состав</t>
  </si>
  <si>
    <t>чёрный</t>
  </si>
  <si>
    <t>хлопок 100%</t>
  </si>
  <si>
    <t>бирюза</t>
  </si>
  <si>
    <t>коричневый</t>
  </si>
  <si>
    <t>Размерная сетка</t>
  </si>
  <si>
    <t>Кол-во</t>
  </si>
  <si>
    <t>ЮБКИ</t>
  </si>
  <si>
    <t>ЖАКЕТЫ</t>
  </si>
  <si>
    <t>АКСЕССУАРЫ</t>
  </si>
  <si>
    <t>ИТОГО:</t>
  </si>
  <si>
    <t>трикотаж</t>
  </si>
  <si>
    <t>костюмная</t>
  </si>
  <si>
    <t>Артикул</t>
  </si>
  <si>
    <t>Платье</t>
  </si>
  <si>
    <t>Юбка</t>
  </si>
  <si>
    <t>Ткань</t>
  </si>
  <si>
    <t>полиэстер 100%</t>
  </si>
  <si>
    <t>хлопок 80%, полиэстер 20%</t>
  </si>
  <si>
    <t>хлопок 40%, полиэстер 60%</t>
  </si>
  <si>
    <t>Рост</t>
  </si>
  <si>
    <t>Цена</t>
  </si>
  <si>
    <t>Оплата производится без НДС!</t>
  </si>
  <si>
    <t xml:space="preserve"> &lt;----  Так обозначены размеры, которых нет в наличии</t>
  </si>
  <si>
    <t>черный</t>
  </si>
  <si>
    <t>рубин</t>
  </si>
  <si>
    <t>шерсть 80%, полиэстер 20%</t>
  </si>
  <si>
    <t>45х40 см</t>
  </si>
  <si>
    <t>35х25 см</t>
  </si>
  <si>
    <t>Пакет большой с логотипом</t>
  </si>
  <si>
    <t>Пакет малый с логотипим</t>
  </si>
  <si>
    <t xml:space="preserve"> </t>
  </si>
  <si>
    <t>молочный</t>
  </si>
  <si>
    <t xml:space="preserve">Жакет </t>
  </si>
  <si>
    <t>темно-синий</t>
  </si>
  <si>
    <t>жаккард</t>
  </si>
  <si>
    <t>черный с золотом</t>
  </si>
  <si>
    <t xml:space="preserve"> Товарные группы</t>
  </si>
  <si>
    <t>бордовый купон на черном</t>
  </si>
  <si>
    <t>синий купон на черном</t>
  </si>
  <si>
    <t>трикотаж плательный</t>
  </si>
  <si>
    <t>С-1192-1</t>
  </si>
  <si>
    <t>С-1192-3</t>
  </si>
  <si>
    <t>С-1193-1</t>
  </si>
  <si>
    <t>С-1194-1</t>
  </si>
  <si>
    <t xml:space="preserve">светло-серый </t>
  </si>
  <si>
    <t>С-1195-1</t>
  </si>
  <si>
    <t>горохи на синем</t>
  </si>
  <si>
    <t>С-1196-1</t>
  </si>
  <si>
    <t>Ю-1181-1</t>
  </si>
  <si>
    <t>Ю-1185-1</t>
  </si>
  <si>
    <t>Ю-1185-2</t>
  </si>
  <si>
    <t xml:space="preserve">    </t>
  </si>
  <si>
    <t>Воротник</t>
  </si>
  <si>
    <t>белый</t>
  </si>
  <si>
    <t>Ж-163-1</t>
  </si>
  <si>
    <t>гусиная лапка</t>
  </si>
  <si>
    <t>шерсть 100%</t>
  </si>
  <si>
    <t>трикотаж джерси</t>
  </si>
  <si>
    <t>С-1197-1</t>
  </si>
  <si>
    <t>трикотаж ангора</t>
  </si>
  <si>
    <t>принт на сером</t>
  </si>
  <si>
    <t>С-1197-2</t>
  </si>
  <si>
    <t>темно-серый</t>
  </si>
  <si>
    <t>С-1199-1</t>
  </si>
  <si>
    <t>трикотаж, вязаный гипюр</t>
  </si>
  <si>
    <t>С-1199-2</t>
  </si>
  <si>
    <t xml:space="preserve">черный </t>
  </si>
  <si>
    <t>С-1198-1</t>
  </si>
  <si>
    <t>С-1198-2</t>
  </si>
  <si>
    <t>принт на синем</t>
  </si>
  <si>
    <t>А-10-1</t>
  </si>
  <si>
    <t>кружевное полотно</t>
  </si>
  <si>
    <t>С-1201-1</t>
  </si>
  <si>
    <t>С-1201-2</t>
  </si>
  <si>
    <t>сатин спандекс, гипюр</t>
  </si>
  <si>
    <t>лосось</t>
  </si>
  <si>
    <t>С-1200-1</t>
  </si>
  <si>
    <t>сетка горох</t>
  </si>
  <si>
    <t>хлопок 30%, полиэстер 70%</t>
  </si>
  <si>
    <t>трикотаж гипюр</t>
  </si>
  <si>
    <t>С-1193-2</t>
  </si>
  <si>
    <t>С-1193-3</t>
  </si>
  <si>
    <t>атлас гипюр</t>
  </si>
  <si>
    <t>Юбка (на подкладе)</t>
  </si>
  <si>
    <t>Платье (на подкладе)</t>
  </si>
  <si>
    <t>ПЛАТЬЕ</t>
  </si>
  <si>
    <t xml:space="preserve">Контакты для заказа: Ирина Алексеевна тел.\факс (383) 335-68-31, </t>
  </si>
  <si>
    <t>сот. 8 913 929 46 29. эл.почта ziparti@mail.ru</t>
  </si>
  <si>
    <t>ООО"Арти"- 633010, Новосибирская область,</t>
  </si>
  <si>
    <t xml:space="preserve"> г.Бердск, ул.Ленина, д.89/1, 2этаж.</t>
  </si>
  <si>
    <t xml:space="preserve">черный горох на бежевом </t>
  </si>
  <si>
    <t>А-11-1</t>
  </si>
  <si>
    <t>леопард</t>
  </si>
  <si>
    <t>УНИ</t>
  </si>
  <si>
    <t>Шапка</t>
  </si>
  <si>
    <t>42-44</t>
  </si>
  <si>
    <t>46-48</t>
  </si>
  <si>
    <t>Брошь-цветок</t>
  </si>
  <si>
    <t>А-12-1</t>
  </si>
  <si>
    <t>красный</t>
  </si>
  <si>
    <t>валяная шерсть</t>
  </si>
  <si>
    <t>С-1204-1</t>
  </si>
  <si>
    <t>С-1203-3</t>
  </si>
  <si>
    <t>С-1203-2</t>
  </si>
  <si>
    <t>плательная</t>
  </si>
  <si>
    <t>бургунд</t>
  </si>
  <si>
    <t>полоска</t>
  </si>
  <si>
    <t>2,50 руб</t>
  </si>
  <si>
    <t>1,50 руб</t>
  </si>
  <si>
    <t>С-1202-1</t>
  </si>
  <si>
    <t>С-1205-1</t>
  </si>
  <si>
    <t>С-1206-1</t>
  </si>
  <si>
    <t>С-1207-1</t>
  </si>
  <si>
    <t>С-1208-1</t>
  </si>
  <si>
    <t>Ю-1186-1</t>
  </si>
  <si>
    <t>ТРИКОТАЖ</t>
  </si>
  <si>
    <t xml:space="preserve">трикотаж </t>
  </si>
  <si>
    <t>Платье-сарафан (на подкладе)</t>
  </si>
  <si>
    <t>шерстяной трикотаж (Италия)</t>
  </si>
  <si>
    <t>клетка</t>
  </si>
  <si>
    <t>зеленый</t>
  </si>
  <si>
    <t>принт на черном</t>
  </si>
  <si>
    <t>капучино-карамель</t>
  </si>
  <si>
    <t>С-1208-2</t>
  </si>
  <si>
    <t>С-1208-3</t>
  </si>
  <si>
    <t>горохи бордовые</t>
  </si>
  <si>
    <t>горохи капучино</t>
  </si>
  <si>
    <t>горохи горчица</t>
  </si>
  <si>
    <t>трикотаж меланж</t>
  </si>
  <si>
    <t>Джемпер</t>
  </si>
  <si>
    <t>М-1221-1</t>
  </si>
  <si>
    <t>БЛУЗКИ</t>
  </si>
  <si>
    <t>Блузка</t>
  </si>
  <si>
    <t>креп-сатин</t>
  </si>
  <si>
    <t>светлая олива</t>
  </si>
  <si>
    <t>С-1209-1</t>
  </si>
  <si>
    <t>морская волна</t>
  </si>
  <si>
    <t>хлопок 90%, лайкра 10%</t>
  </si>
  <si>
    <t>С-1209-2</t>
  </si>
  <si>
    <t>фиолетовый</t>
  </si>
  <si>
    <t>блузочная</t>
  </si>
  <si>
    <t>С-1210-2</t>
  </si>
  <si>
    <t>С-1210-3</t>
  </si>
  <si>
    <t>малина</t>
  </si>
  <si>
    <t>горчица</t>
  </si>
  <si>
    <t>С-1211-1</t>
  </si>
  <si>
    <t>"мокрый шёлк"</t>
  </si>
  <si>
    <t>С-1211-3</t>
  </si>
  <si>
    <t xml:space="preserve">серый </t>
  </si>
  <si>
    <t>Ю-1187-1</t>
  </si>
  <si>
    <t>джинса</t>
  </si>
  <si>
    <t xml:space="preserve">синий    </t>
  </si>
  <si>
    <t>С-1212-1</t>
  </si>
  <si>
    <t>С-1212-2</t>
  </si>
  <si>
    <t>персик</t>
  </si>
  <si>
    <t>Р-1270-1</t>
  </si>
  <si>
    <t>Р-1271-1</t>
  </si>
  <si>
    <t>С-1211-4</t>
  </si>
  <si>
    <t>сиреневый</t>
  </si>
  <si>
    <t>С-1213-1</t>
  </si>
  <si>
    <t>С-1214-1</t>
  </si>
  <si>
    <t>полиэстер 80%, вискоза 20%</t>
  </si>
  <si>
    <t>C-1215-1</t>
  </si>
  <si>
    <t>C-1216-1</t>
  </si>
  <si>
    <t>C-1216-2</t>
  </si>
  <si>
    <t>C-1217-1</t>
  </si>
  <si>
    <t>бело-черный</t>
  </si>
  <si>
    <t>светло-желтый с оливковым</t>
  </si>
  <si>
    <t>Р-1272-1</t>
  </si>
  <si>
    <t>светло-зелёный с розовым</t>
  </si>
  <si>
    <t>Р-1272-2</t>
  </si>
  <si>
    <t>шифон</t>
  </si>
  <si>
    <t>светло-зелёный с бежевым</t>
  </si>
  <si>
    <t>коттон-твил</t>
  </si>
  <si>
    <t>C-1218-1</t>
  </si>
  <si>
    <t>C-1218-2</t>
  </si>
  <si>
    <t>поликоттон</t>
  </si>
  <si>
    <t xml:space="preserve">капучино </t>
  </si>
  <si>
    <t>C-1219-1</t>
  </si>
  <si>
    <t>C-1220-1</t>
  </si>
  <si>
    <t>вязаный гипюр</t>
  </si>
  <si>
    <t>вискоза 50%,полиэстер 50%</t>
  </si>
  <si>
    <t>Р-1273-1</t>
  </si>
  <si>
    <t>Р-1273-2</t>
  </si>
  <si>
    <t>клетка на фуксии</t>
  </si>
  <si>
    <t>клетка на красном</t>
  </si>
  <si>
    <t>Р-1273-3</t>
  </si>
  <si>
    <t>синий</t>
  </si>
  <si>
    <t>C-1219-2</t>
  </si>
  <si>
    <t>C-1219-3</t>
  </si>
  <si>
    <t>C-1219-4</t>
  </si>
  <si>
    <t>оливковый</t>
  </si>
  <si>
    <t>мятный</t>
  </si>
  <si>
    <t>цветной принт</t>
  </si>
  <si>
    <t>батист</t>
  </si>
  <si>
    <t>розовый в мелкую полоску</t>
  </si>
  <si>
    <t>C-1221-1</t>
  </si>
  <si>
    <t>C-1222-1</t>
  </si>
  <si>
    <t>C-1222-2</t>
  </si>
  <si>
    <t>C-1223-1</t>
  </si>
  <si>
    <t>C-1224-1</t>
  </si>
  <si>
    <t>лен 50%,полиэстер 50%</t>
  </si>
  <si>
    <t>Ж-164-1</t>
  </si>
  <si>
    <t>лен 100%</t>
  </si>
  <si>
    <t>анисово-коралловый</t>
  </si>
  <si>
    <t>узор на белом</t>
  </si>
  <si>
    <t>узор на бежевом</t>
  </si>
  <si>
    <t>жемчуг</t>
  </si>
  <si>
    <t>Пояс</t>
  </si>
  <si>
    <t>А-13-1</t>
  </si>
  <si>
    <t xml:space="preserve">атлас  </t>
  </si>
  <si>
    <t>кремовый</t>
  </si>
  <si>
    <t>Прайс-лист от 22.04.2013</t>
  </si>
  <si>
    <t>C-1223-2</t>
  </si>
  <si>
    <t>джинс</t>
  </si>
  <si>
    <t>бело-голубой</t>
  </si>
  <si>
    <t>бело-желтый</t>
  </si>
  <si>
    <t>Ю-1189-1</t>
  </si>
  <si>
    <t xml:space="preserve">принт на синем   </t>
  </si>
  <si>
    <t>C-1225-1</t>
  </si>
  <si>
    <t>горохи</t>
  </si>
  <si>
    <t>C-1226-1</t>
  </si>
  <si>
    <t>цветы на мятном</t>
  </si>
  <si>
    <t>C-1227-1</t>
  </si>
  <si>
    <t xml:space="preserve">Платье </t>
  </si>
  <si>
    <t>т-синий принт джинс</t>
  </si>
  <si>
    <t>Р-1274-1</t>
  </si>
  <si>
    <t>шитьё</t>
  </si>
  <si>
    <t>Р-1274-2</t>
  </si>
  <si>
    <t>Р-1274-3</t>
  </si>
  <si>
    <t>бежевый</t>
  </si>
  <si>
    <t>хаки</t>
  </si>
  <si>
    <t>C-1216-3</t>
  </si>
  <si>
    <t>электрик</t>
  </si>
  <si>
    <t>C-1223-3</t>
  </si>
  <si>
    <t>C-1225-2</t>
  </si>
  <si>
    <t>C-1225-3</t>
  </si>
  <si>
    <t>Платье (с поясом, на подкладе )</t>
  </si>
  <si>
    <t>Подъюбник</t>
  </si>
  <si>
    <t>А-14-1</t>
  </si>
  <si>
    <t xml:space="preserve">Топ </t>
  </si>
  <si>
    <t>рогожка(Италия)</t>
  </si>
  <si>
    <t>лен на шифоне(Италия)</t>
  </si>
  <si>
    <t>&lt;----</t>
  </si>
  <si>
    <t>акция на выпускные вечера</t>
  </si>
  <si>
    <t>Платье (сорочка-подклад)</t>
  </si>
  <si>
    <t xml:space="preserve">тонкий трикотаж </t>
  </si>
  <si>
    <t>шифон (Италия)</t>
  </si>
  <si>
    <t xml:space="preserve">лен (Италия) </t>
  </si>
  <si>
    <t>А-14-2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</si>
</sst>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5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Arial Cyr"/>
      <family val="0"/>
    </font>
    <font>
      <sz val="16"/>
      <color indexed="18"/>
      <name val="Arial Cyr"/>
      <family val="0"/>
    </font>
    <font>
      <b/>
      <sz val="16"/>
      <color indexed="6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7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22" borderId="1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7" borderId="10" xfId="0" applyFont="1" applyFill="1" applyBorder="1" applyAlignment="1">
      <alignment horizontal="left"/>
    </xf>
    <xf numFmtId="0" fontId="7" fillId="15" borderId="10" xfId="0" applyFont="1" applyFill="1" applyBorder="1" applyAlignment="1">
      <alignment horizontal="center"/>
    </xf>
    <xf numFmtId="0" fontId="7" fillId="15" borderId="12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left"/>
    </xf>
    <xf numFmtId="0" fontId="7" fillId="15" borderId="13" xfId="0" applyFont="1" applyFill="1" applyBorder="1" applyAlignment="1">
      <alignment horizontal="right"/>
    </xf>
    <xf numFmtId="0" fontId="7" fillId="15" borderId="1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24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0" fontId="7" fillId="22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/>
    </xf>
    <xf numFmtId="0" fontId="30" fillId="20" borderId="16" xfId="0" applyFont="1" applyFill="1" applyBorder="1" applyAlignment="1">
      <alignment/>
    </xf>
    <xf numFmtId="0" fontId="30" fillId="24" borderId="17" xfId="0" applyFont="1" applyFill="1" applyBorder="1" applyAlignment="1">
      <alignment/>
    </xf>
    <xf numFmtId="0" fontId="30" fillId="20" borderId="17" xfId="0" applyFont="1" applyFill="1" applyBorder="1" applyAlignment="1">
      <alignment/>
    </xf>
    <xf numFmtId="0" fontId="30" fillId="20" borderId="18" xfId="0" applyFont="1" applyFill="1" applyBorder="1" applyAlignment="1">
      <alignment/>
    </xf>
    <xf numFmtId="0" fontId="30" fillId="24" borderId="19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20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30" fillId="20" borderId="21" xfId="0" applyFont="1" applyFill="1" applyBorder="1" applyAlignment="1">
      <alignment/>
    </xf>
    <xf numFmtId="0" fontId="30" fillId="20" borderId="20" xfId="0" applyFont="1" applyFill="1" applyBorder="1" applyAlignment="1">
      <alignment/>
    </xf>
    <xf numFmtId="0" fontId="30" fillId="20" borderId="10" xfId="0" applyFont="1" applyFill="1" applyBorder="1" applyAlignment="1">
      <alignment/>
    </xf>
    <xf numFmtId="0" fontId="30" fillId="20" borderId="12" xfId="0" applyFont="1" applyFill="1" applyBorder="1" applyAlignment="1">
      <alignment/>
    </xf>
    <xf numFmtId="0" fontId="30" fillId="24" borderId="21" xfId="0" applyFont="1" applyFill="1" applyBorder="1" applyAlignment="1">
      <alignment/>
    </xf>
    <xf numFmtId="0" fontId="31" fillId="22" borderId="10" xfId="0" applyFont="1" applyFill="1" applyBorder="1" applyAlignment="1">
      <alignment horizontal="center"/>
    </xf>
    <xf numFmtId="0" fontId="31" fillId="22" borderId="15" xfId="0" applyFont="1" applyFill="1" applyBorder="1" applyAlignment="1">
      <alignment horizontal="center"/>
    </xf>
    <xf numFmtId="0" fontId="31" fillId="22" borderId="22" xfId="0" applyFont="1" applyFill="1" applyBorder="1" applyAlignment="1">
      <alignment horizontal="center"/>
    </xf>
    <xf numFmtId="0" fontId="31" fillId="22" borderId="19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31" fillId="22" borderId="12" xfId="0" applyFont="1" applyFill="1" applyBorder="1" applyAlignment="1">
      <alignment horizontal="center"/>
    </xf>
    <xf numFmtId="0" fontId="31" fillId="22" borderId="20" xfId="0" applyFont="1" applyFill="1" applyBorder="1" applyAlignment="1">
      <alignment horizontal="center"/>
    </xf>
    <xf numFmtId="0" fontId="31" fillId="22" borderId="21" xfId="0" applyFont="1" applyFill="1" applyBorder="1" applyAlignment="1">
      <alignment horizontal="center"/>
    </xf>
    <xf numFmtId="0" fontId="31" fillId="22" borderId="23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30" fillId="24" borderId="20" xfId="0" applyFont="1" applyFill="1" applyBorder="1" applyAlignment="1">
      <alignment/>
    </xf>
    <xf numFmtId="0" fontId="30" fillId="20" borderId="21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0" fillId="24" borderId="15" xfId="0" applyFont="1" applyFill="1" applyBorder="1" applyAlignment="1">
      <alignment/>
    </xf>
    <xf numFmtId="0" fontId="31" fillId="22" borderId="24" xfId="0" applyFont="1" applyFill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0" fontId="31" fillId="22" borderId="25" xfId="0" applyFont="1" applyFill="1" applyBorder="1" applyAlignment="1">
      <alignment horizontal="center"/>
    </xf>
    <xf numFmtId="0" fontId="31" fillId="22" borderId="27" xfId="0" applyFont="1" applyFill="1" applyBorder="1" applyAlignment="1">
      <alignment horizontal="center"/>
    </xf>
    <xf numFmtId="0" fontId="30" fillId="24" borderId="21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30" fillId="24" borderId="10" xfId="0" applyFont="1" applyFill="1" applyBorder="1" applyAlignment="1">
      <alignment wrapText="1"/>
    </xf>
    <xf numFmtId="0" fontId="6" fillId="20" borderId="22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24" borderId="0" xfId="0" applyFont="1" applyFill="1" applyAlignment="1">
      <alignment horizontal="right"/>
    </xf>
    <xf numFmtId="0" fontId="7" fillId="7" borderId="29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30" fillId="24" borderId="3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49"/>
  <sheetViews>
    <sheetView tabSelected="1" zoomScale="83" zoomScaleNormal="83" zoomScaleSheetLayoutView="75" zoomScalePageLayoutView="0" workbookViewId="0" topLeftCell="A1">
      <pane ySplit="9" topLeftCell="BM64" activePane="bottomLeft" state="frozen"/>
      <selection pane="topLeft" activeCell="A1" sqref="A1"/>
      <selection pane="bottomLeft" activeCell="K87" sqref="K87"/>
    </sheetView>
  </sheetViews>
  <sheetFormatPr defaultColWidth="9.00390625" defaultRowHeight="12.75"/>
  <cols>
    <col min="1" max="1" width="1.625" style="0" customWidth="1"/>
    <col min="2" max="2" width="22.375" style="4" customWidth="1"/>
    <col min="3" max="3" width="10.625" style="4" customWidth="1"/>
    <col min="4" max="4" width="25.625" style="4" customWidth="1"/>
    <col min="5" max="5" width="24.25390625" style="4" customWidth="1"/>
    <col min="6" max="6" width="28.375" style="4" customWidth="1"/>
    <col min="7" max="7" width="4.875" style="4" customWidth="1"/>
    <col min="8" max="9" width="5.125" style="4" customWidth="1"/>
    <col min="10" max="10" width="5.00390625" style="4" customWidth="1"/>
    <col min="11" max="11" width="5.125" style="4" customWidth="1"/>
    <col min="12" max="13" width="4.875" style="4" customWidth="1"/>
    <col min="14" max="14" width="8.00390625" style="4" customWidth="1"/>
    <col min="15" max="15" width="9.375" style="4" customWidth="1"/>
    <col min="16" max="16" width="8.25390625" style="4" customWidth="1"/>
    <col min="17" max="17" width="9.625" style="11" customWidth="1"/>
    <col min="19" max="29" width="9.125" style="0" hidden="1" customWidth="1"/>
    <col min="30" max="30" width="1.00390625" style="0" hidden="1" customWidth="1"/>
    <col min="31" max="47" width="9.125" style="0" hidden="1" customWidth="1"/>
    <col min="48" max="48" width="0.37109375" style="0" hidden="1" customWidth="1"/>
    <col min="49" max="65" width="9.125" style="0" hidden="1" customWidth="1"/>
    <col min="66" max="66" width="0.6171875" style="0" hidden="1" customWidth="1"/>
    <col min="67" max="101" width="9.125" style="0" hidden="1" customWidth="1"/>
  </cols>
  <sheetData>
    <row r="1" spans="2:17" ht="26.25">
      <c r="B1" s="13" t="s">
        <v>54</v>
      </c>
      <c r="C1" s="2"/>
      <c r="D1" s="3"/>
      <c r="Q1"/>
    </row>
    <row r="2" spans="2:17" ht="26.25">
      <c r="B2" s="13" t="s">
        <v>91</v>
      </c>
      <c r="C2" s="2"/>
      <c r="D2" s="3"/>
      <c r="I2" s="59"/>
      <c r="Q2"/>
    </row>
    <row r="3" spans="2:17" ht="26.25">
      <c r="B3" s="13" t="s">
        <v>92</v>
      </c>
      <c r="C3" s="2"/>
      <c r="D3" s="3"/>
      <c r="Q3"/>
    </row>
    <row r="4" spans="2:17" ht="21" thickBot="1">
      <c r="B4" s="26" t="s">
        <v>89</v>
      </c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Q4"/>
    </row>
    <row r="5" spans="2:17" ht="27" thickBot="1">
      <c r="B5" s="23" t="s">
        <v>90</v>
      </c>
      <c r="C5" s="2"/>
      <c r="D5" s="3"/>
      <c r="H5" s="72"/>
      <c r="I5" s="4" t="s">
        <v>246</v>
      </c>
      <c r="J5" s="4" t="s">
        <v>247</v>
      </c>
      <c r="Q5"/>
    </row>
    <row r="6" spans="2:17" ht="12.75">
      <c r="B6" s="5" t="s">
        <v>215</v>
      </c>
      <c r="H6" s="71"/>
      <c r="I6" s="73" t="s">
        <v>25</v>
      </c>
      <c r="J6" s="73"/>
      <c r="K6" s="73"/>
      <c r="L6" s="73"/>
      <c r="M6" s="73"/>
      <c r="N6" s="73"/>
      <c r="O6" s="73"/>
      <c r="P6" s="73"/>
      <c r="Q6"/>
    </row>
    <row r="7" ht="12.75">
      <c r="Q7"/>
    </row>
    <row r="8" spans="2:17" ht="12.75">
      <c r="B8" s="14" t="s">
        <v>39</v>
      </c>
      <c r="H8" s="75" t="s">
        <v>7</v>
      </c>
      <c r="I8" s="75"/>
      <c r="J8" s="75"/>
      <c r="K8" s="75"/>
      <c r="L8" s="75"/>
      <c r="M8" s="7"/>
      <c r="Q8"/>
    </row>
    <row r="9" spans="2:17" ht="13.5" thickBot="1">
      <c r="B9" s="8" t="s">
        <v>88</v>
      </c>
      <c r="C9" s="8" t="s">
        <v>15</v>
      </c>
      <c r="D9" s="8" t="s">
        <v>18</v>
      </c>
      <c r="E9" s="8" t="s">
        <v>0</v>
      </c>
      <c r="F9" s="8" t="s">
        <v>2</v>
      </c>
      <c r="G9" s="8" t="s">
        <v>22</v>
      </c>
      <c r="H9" s="29">
        <v>40</v>
      </c>
      <c r="I9" s="29">
        <v>42</v>
      </c>
      <c r="J9" s="29">
        <v>44</v>
      </c>
      <c r="K9" s="29">
        <v>46</v>
      </c>
      <c r="L9" s="29">
        <v>48</v>
      </c>
      <c r="M9" s="9">
        <v>50</v>
      </c>
      <c r="N9" s="8" t="s">
        <v>8</v>
      </c>
      <c r="O9" s="6" t="s">
        <v>23</v>
      </c>
      <c r="P9" s="8" t="s">
        <v>1</v>
      </c>
      <c r="Q9"/>
    </row>
    <row r="10" spans="2:17" s="28" customFormat="1" ht="14.25">
      <c r="B10" s="27" t="s">
        <v>16</v>
      </c>
      <c r="C10" s="27" t="s">
        <v>43</v>
      </c>
      <c r="D10" s="27" t="s">
        <v>42</v>
      </c>
      <c r="E10" s="27" t="s">
        <v>40</v>
      </c>
      <c r="F10" s="27" t="s">
        <v>28</v>
      </c>
      <c r="G10" s="30"/>
      <c r="H10" s="31"/>
      <c r="I10" s="32"/>
      <c r="J10" s="32"/>
      <c r="K10" s="33"/>
      <c r="L10" s="33"/>
      <c r="M10" s="34"/>
      <c r="N10" s="35">
        <f>SUM(H10:M10)</f>
        <v>0</v>
      </c>
      <c r="O10" s="27">
        <v>1350</v>
      </c>
      <c r="P10" s="27">
        <f>PRODUCT(N10,O10)</f>
        <v>0</v>
      </c>
      <c r="Q10" s="36"/>
    </row>
    <row r="11" spans="2:17" s="28" customFormat="1" ht="14.25">
      <c r="B11" s="27" t="s">
        <v>16</v>
      </c>
      <c r="C11" s="27" t="s">
        <v>44</v>
      </c>
      <c r="D11" s="27" t="s">
        <v>42</v>
      </c>
      <c r="E11" s="27" t="s">
        <v>41</v>
      </c>
      <c r="F11" s="27" t="s">
        <v>28</v>
      </c>
      <c r="G11" s="30"/>
      <c r="H11" s="37"/>
      <c r="I11" s="27"/>
      <c r="J11" s="27"/>
      <c r="K11" s="41"/>
      <c r="L11" s="41"/>
      <c r="M11" s="39"/>
      <c r="N11" s="35">
        <f aca="true" t="shared" si="0" ref="N11:N26">SUM(H11:M11)</f>
        <v>0</v>
      </c>
      <c r="O11" s="27">
        <v>1350</v>
      </c>
      <c r="P11" s="27">
        <f aca="true" t="shared" si="1" ref="P11:P26">PRODUCT(N11,O11)</f>
        <v>0</v>
      </c>
      <c r="Q11" s="36"/>
    </row>
    <row r="12" spans="2:17" s="28" customFormat="1" ht="14.25">
      <c r="B12" s="27" t="s">
        <v>87</v>
      </c>
      <c r="C12" s="27" t="s">
        <v>45</v>
      </c>
      <c r="D12" s="27" t="s">
        <v>82</v>
      </c>
      <c r="E12" s="27" t="s">
        <v>34</v>
      </c>
      <c r="F12" s="27" t="s">
        <v>19</v>
      </c>
      <c r="G12" s="30"/>
      <c r="H12" s="40"/>
      <c r="I12" s="27"/>
      <c r="J12" s="27"/>
      <c r="K12" s="27"/>
      <c r="L12" s="27"/>
      <c r="M12" s="39"/>
      <c r="N12" s="35">
        <f t="shared" si="0"/>
        <v>0</v>
      </c>
      <c r="O12" s="27">
        <v>1300</v>
      </c>
      <c r="P12" s="27">
        <f t="shared" si="1"/>
        <v>0</v>
      </c>
      <c r="Q12" s="36"/>
    </row>
    <row r="13" spans="2:17" s="28" customFormat="1" ht="14.25">
      <c r="B13" s="27" t="s">
        <v>87</v>
      </c>
      <c r="C13" s="27" t="s">
        <v>83</v>
      </c>
      <c r="D13" s="27" t="s">
        <v>82</v>
      </c>
      <c r="E13" s="27" t="s">
        <v>36</v>
      </c>
      <c r="F13" s="27" t="s">
        <v>19</v>
      </c>
      <c r="G13" s="30"/>
      <c r="H13" s="40"/>
      <c r="I13" s="41"/>
      <c r="J13" s="27"/>
      <c r="K13" s="27"/>
      <c r="L13" s="27"/>
      <c r="M13" s="39"/>
      <c r="N13" s="35">
        <f t="shared" si="0"/>
        <v>0</v>
      </c>
      <c r="O13" s="27">
        <v>1400</v>
      </c>
      <c r="P13" s="27">
        <f t="shared" si="1"/>
        <v>0</v>
      </c>
      <c r="Q13" s="36"/>
    </row>
    <row r="14" spans="2:17" s="28" customFormat="1" ht="14.25">
      <c r="B14" s="27" t="s">
        <v>87</v>
      </c>
      <c r="C14" s="27" t="s">
        <v>84</v>
      </c>
      <c r="D14" s="27" t="s">
        <v>82</v>
      </c>
      <c r="E14" s="27" t="s">
        <v>26</v>
      </c>
      <c r="F14" s="27" t="s">
        <v>19</v>
      </c>
      <c r="G14" s="30"/>
      <c r="H14" s="37"/>
      <c r="I14" s="27"/>
      <c r="J14" s="41"/>
      <c r="K14" s="27"/>
      <c r="L14" s="27"/>
      <c r="M14" s="39"/>
      <c r="N14" s="35">
        <f t="shared" si="0"/>
        <v>0</v>
      </c>
      <c r="O14" s="27">
        <v>1400</v>
      </c>
      <c r="P14" s="27">
        <f t="shared" si="1"/>
        <v>0</v>
      </c>
      <c r="Q14" s="36"/>
    </row>
    <row r="15" spans="2:17" s="28" customFormat="1" ht="14.25">
      <c r="B15" s="27" t="s">
        <v>16</v>
      </c>
      <c r="C15" s="27" t="s">
        <v>46</v>
      </c>
      <c r="D15" s="27" t="s">
        <v>85</v>
      </c>
      <c r="E15" s="27" t="s">
        <v>47</v>
      </c>
      <c r="F15" s="27" t="s">
        <v>19</v>
      </c>
      <c r="G15" s="30"/>
      <c r="H15" s="37"/>
      <c r="I15" s="27"/>
      <c r="J15" s="27"/>
      <c r="K15" s="27"/>
      <c r="L15" s="27"/>
      <c r="M15" s="39"/>
      <c r="N15" s="35">
        <f t="shared" si="0"/>
        <v>0</v>
      </c>
      <c r="O15" s="69">
        <v>990</v>
      </c>
      <c r="P15" s="27">
        <f t="shared" si="1"/>
        <v>0</v>
      </c>
      <c r="Q15" s="36"/>
    </row>
    <row r="16" spans="2:17" s="28" customFormat="1" ht="14.25">
      <c r="B16" s="27" t="s">
        <v>16</v>
      </c>
      <c r="C16" s="27" t="s">
        <v>48</v>
      </c>
      <c r="D16" s="27" t="s">
        <v>13</v>
      </c>
      <c r="E16" s="27" t="s">
        <v>49</v>
      </c>
      <c r="F16" s="27" t="s">
        <v>19</v>
      </c>
      <c r="G16" s="30"/>
      <c r="H16" s="37"/>
      <c r="I16" s="27"/>
      <c r="J16" s="27"/>
      <c r="K16" s="27"/>
      <c r="L16" s="41"/>
      <c r="M16" s="39"/>
      <c r="N16" s="35">
        <f t="shared" si="0"/>
        <v>0</v>
      </c>
      <c r="O16" s="27">
        <v>900</v>
      </c>
      <c r="P16" s="27">
        <f t="shared" si="1"/>
        <v>0</v>
      </c>
      <c r="Q16" s="36"/>
    </row>
    <row r="17" spans="2:17" s="28" customFormat="1" ht="14.25">
      <c r="B17" s="27" t="s">
        <v>87</v>
      </c>
      <c r="C17" s="27" t="s">
        <v>50</v>
      </c>
      <c r="D17" s="27" t="s">
        <v>37</v>
      </c>
      <c r="E17" s="27" t="s">
        <v>38</v>
      </c>
      <c r="F17" s="27" t="s">
        <v>20</v>
      </c>
      <c r="G17" s="30"/>
      <c r="H17" s="37"/>
      <c r="I17" s="27"/>
      <c r="J17" s="27"/>
      <c r="K17" s="27"/>
      <c r="L17" s="27"/>
      <c r="M17" s="39"/>
      <c r="N17" s="35">
        <f t="shared" si="0"/>
        <v>0</v>
      </c>
      <c r="O17" s="27">
        <v>1600</v>
      </c>
      <c r="P17" s="27">
        <f t="shared" si="1"/>
        <v>0</v>
      </c>
      <c r="Q17" s="36"/>
    </row>
    <row r="18" spans="2:17" s="28" customFormat="1" ht="14.25">
      <c r="B18" s="27" t="s">
        <v>16</v>
      </c>
      <c r="C18" s="27" t="s">
        <v>61</v>
      </c>
      <c r="D18" s="27" t="s">
        <v>62</v>
      </c>
      <c r="E18" s="27" t="s">
        <v>63</v>
      </c>
      <c r="F18" s="27" t="s">
        <v>28</v>
      </c>
      <c r="G18" s="30"/>
      <c r="H18" s="37"/>
      <c r="I18" s="27"/>
      <c r="J18" s="27"/>
      <c r="K18" s="27"/>
      <c r="L18" s="41"/>
      <c r="M18" s="39"/>
      <c r="N18" s="35">
        <f t="shared" si="0"/>
        <v>0</v>
      </c>
      <c r="O18" s="27">
        <v>1250</v>
      </c>
      <c r="P18" s="27">
        <f t="shared" si="1"/>
        <v>0</v>
      </c>
      <c r="Q18" s="36"/>
    </row>
    <row r="19" spans="2:17" s="28" customFormat="1" ht="14.25">
      <c r="B19" s="27" t="s">
        <v>16</v>
      </c>
      <c r="C19" s="27" t="s">
        <v>64</v>
      </c>
      <c r="D19" s="27" t="s">
        <v>62</v>
      </c>
      <c r="E19" s="27" t="s">
        <v>65</v>
      </c>
      <c r="F19" s="27" t="s">
        <v>28</v>
      </c>
      <c r="G19" s="30"/>
      <c r="H19" s="37"/>
      <c r="I19" s="27"/>
      <c r="J19" s="27"/>
      <c r="K19" s="27"/>
      <c r="L19" s="27"/>
      <c r="M19" s="39"/>
      <c r="N19" s="35">
        <f t="shared" si="0"/>
        <v>0</v>
      </c>
      <c r="O19" s="27">
        <v>1250</v>
      </c>
      <c r="P19" s="27">
        <f t="shared" si="1"/>
        <v>0</v>
      </c>
      <c r="Q19" s="36"/>
    </row>
    <row r="20" spans="2:17" s="28" customFormat="1" ht="14.25">
      <c r="B20" s="27" t="s">
        <v>16</v>
      </c>
      <c r="C20" s="27" t="s">
        <v>70</v>
      </c>
      <c r="D20" s="27" t="s">
        <v>62</v>
      </c>
      <c r="E20" s="27" t="s">
        <v>72</v>
      </c>
      <c r="F20" s="27" t="s">
        <v>28</v>
      </c>
      <c r="G20" s="30"/>
      <c r="H20" s="37"/>
      <c r="I20" s="27"/>
      <c r="J20" s="27"/>
      <c r="K20" s="27"/>
      <c r="L20" s="27"/>
      <c r="M20" s="39"/>
      <c r="N20" s="35">
        <f t="shared" si="0"/>
        <v>0</v>
      </c>
      <c r="O20" s="27">
        <v>1350</v>
      </c>
      <c r="P20" s="27">
        <f t="shared" si="1"/>
        <v>0</v>
      </c>
      <c r="Q20" s="36"/>
    </row>
    <row r="21" spans="2:17" s="28" customFormat="1" ht="14.25">
      <c r="B21" s="27" t="s">
        <v>16</v>
      </c>
      <c r="C21" s="27" t="s">
        <v>71</v>
      </c>
      <c r="D21" s="27" t="s">
        <v>62</v>
      </c>
      <c r="E21" s="27" t="s">
        <v>63</v>
      </c>
      <c r="F21" s="27" t="s">
        <v>28</v>
      </c>
      <c r="G21" s="30"/>
      <c r="H21" s="37"/>
      <c r="I21" s="27"/>
      <c r="J21" s="27"/>
      <c r="K21" s="27"/>
      <c r="L21" s="27"/>
      <c r="M21" s="39"/>
      <c r="N21" s="35">
        <f t="shared" si="0"/>
        <v>0</v>
      </c>
      <c r="O21" s="27">
        <v>1350</v>
      </c>
      <c r="P21" s="27">
        <f t="shared" si="1"/>
        <v>0</v>
      </c>
      <c r="Q21" s="36"/>
    </row>
    <row r="22" spans="2:17" s="28" customFormat="1" ht="14.25">
      <c r="B22" s="27" t="s">
        <v>16</v>
      </c>
      <c r="C22" s="27" t="s">
        <v>66</v>
      </c>
      <c r="D22" s="27" t="s">
        <v>67</v>
      </c>
      <c r="E22" s="27" t="s">
        <v>6</v>
      </c>
      <c r="F22" s="27" t="s">
        <v>21</v>
      </c>
      <c r="G22" s="30"/>
      <c r="H22" s="37"/>
      <c r="I22" s="27"/>
      <c r="J22" s="27"/>
      <c r="K22" s="41"/>
      <c r="L22" s="41"/>
      <c r="M22" s="39"/>
      <c r="N22" s="35">
        <f t="shared" si="0"/>
        <v>0</v>
      </c>
      <c r="O22" s="27">
        <v>1500</v>
      </c>
      <c r="P22" s="27">
        <f t="shared" si="1"/>
        <v>0</v>
      </c>
      <c r="Q22" s="36"/>
    </row>
    <row r="23" spans="2:17" s="28" customFormat="1" ht="14.25">
      <c r="B23" s="27" t="s">
        <v>16</v>
      </c>
      <c r="C23" s="27" t="s">
        <v>68</v>
      </c>
      <c r="D23" s="27" t="s">
        <v>67</v>
      </c>
      <c r="E23" s="27" t="s">
        <v>69</v>
      </c>
      <c r="F23" s="27" t="s">
        <v>21</v>
      </c>
      <c r="G23" s="30"/>
      <c r="H23" s="37"/>
      <c r="I23" s="27"/>
      <c r="J23" s="27"/>
      <c r="K23" s="27"/>
      <c r="L23" s="27"/>
      <c r="M23" s="39"/>
      <c r="N23" s="35">
        <f t="shared" si="0"/>
        <v>0</v>
      </c>
      <c r="O23" s="27">
        <v>1500</v>
      </c>
      <c r="P23" s="27">
        <f t="shared" si="1"/>
        <v>0</v>
      </c>
      <c r="Q23" s="36"/>
    </row>
    <row r="24" spans="2:17" s="28" customFormat="1" ht="14.25">
      <c r="B24" s="27" t="s">
        <v>16</v>
      </c>
      <c r="C24" s="27" t="s">
        <v>79</v>
      </c>
      <c r="D24" s="27" t="s">
        <v>80</v>
      </c>
      <c r="E24" s="27" t="s">
        <v>93</v>
      </c>
      <c r="F24" s="27" t="s">
        <v>81</v>
      </c>
      <c r="G24" s="30"/>
      <c r="H24" s="40"/>
      <c r="I24" s="27"/>
      <c r="J24" s="27"/>
      <c r="K24" s="41"/>
      <c r="L24" s="41"/>
      <c r="M24" s="39"/>
      <c r="N24" s="35">
        <f t="shared" si="0"/>
        <v>0</v>
      </c>
      <c r="O24" s="27">
        <v>1400</v>
      </c>
      <c r="P24" s="27">
        <f t="shared" si="1"/>
        <v>0</v>
      </c>
      <c r="Q24" s="36"/>
    </row>
    <row r="25" spans="2:17" s="28" customFormat="1" ht="14.25">
      <c r="B25" s="27" t="s">
        <v>16</v>
      </c>
      <c r="C25" s="27" t="s">
        <v>75</v>
      </c>
      <c r="D25" s="27" t="s">
        <v>77</v>
      </c>
      <c r="E25" s="27" t="s">
        <v>78</v>
      </c>
      <c r="F25" s="27" t="s">
        <v>4</v>
      </c>
      <c r="G25" s="30"/>
      <c r="H25" s="37"/>
      <c r="I25" s="27"/>
      <c r="J25" s="27"/>
      <c r="K25" s="27"/>
      <c r="L25" s="27"/>
      <c r="M25" s="39"/>
      <c r="N25" s="35">
        <f t="shared" si="0"/>
        <v>0</v>
      </c>
      <c r="O25" s="69">
        <v>500</v>
      </c>
      <c r="P25" s="27">
        <f t="shared" si="1"/>
        <v>0</v>
      </c>
      <c r="Q25" s="36"/>
    </row>
    <row r="26" spans="2:17" s="28" customFormat="1" ht="14.25">
      <c r="B26" s="27" t="s">
        <v>16</v>
      </c>
      <c r="C26" s="27" t="s">
        <v>76</v>
      </c>
      <c r="D26" s="27" t="s">
        <v>77</v>
      </c>
      <c r="E26" s="27" t="s">
        <v>5</v>
      </c>
      <c r="F26" s="27" t="s">
        <v>4</v>
      </c>
      <c r="G26" s="30"/>
      <c r="H26" s="37"/>
      <c r="I26" s="27"/>
      <c r="J26" s="27"/>
      <c r="K26" s="27"/>
      <c r="L26" s="27"/>
      <c r="M26" s="39"/>
      <c r="N26" s="35">
        <f t="shared" si="0"/>
        <v>0</v>
      </c>
      <c r="O26" s="69">
        <v>500</v>
      </c>
      <c r="P26" s="27">
        <f t="shared" si="1"/>
        <v>0</v>
      </c>
      <c r="Q26" s="36"/>
    </row>
    <row r="27" spans="2:17" s="28" customFormat="1" ht="14.25">
      <c r="B27" s="27" t="s">
        <v>120</v>
      </c>
      <c r="C27" s="27" t="s">
        <v>112</v>
      </c>
      <c r="D27" s="27" t="s">
        <v>121</v>
      </c>
      <c r="E27" s="27" t="s">
        <v>122</v>
      </c>
      <c r="F27" s="27" t="s">
        <v>59</v>
      </c>
      <c r="G27" s="30"/>
      <c r="H27" s="37"/>
      <c r="I27" s="27"/>
      <c r="J27" s="27"/>
      <c r="K27" s="27"/>
      <c r="L27" s="27"/>
      <c r="M27" s="43"/>
      <c r="N27" s="35">
        <f>SUM(H27:M27)</f>
        <v>0</v>
      </c>
      <c r="O27" s="27">
        <v>1500</v>
      </c>
      <c r="P27" s="27">
        <f>PRODUCT(N27,O27)</f>
        <v>0</v>
      </c>
      <c r="Q27" s="36"/>
    </row>
    <row r="28" spans="2:17" s="28" customFormat="1" ht="14.25">
      <c r="B28" s="27" t="s">
        <v>16</v>
      </c>
      <c r="C28" s="27" t="s">
        <v>106</v>
      </c>
      <c r="D28" s="27" t="s">
        <v>107</v>
      </c>
      <c r="E28" s="27" t="s">
        <v>108</v>
      </c>
      <c r="F28" s="27" t="s">
        <v>21</v>
      </c>
      <c r="G28" s="30"/>
      <c r="H28" s="40"/>
      <c r="I28" s="27"/>
      <c r="J28" s="27"/>
      <c r="K28" s="27"/>
      <c r="L28" s="27"/>
      <c r="M28" s="39"/>
      <c r="N28" s="35">
        <f>SUM(H28:M28)</f>
        <v>0</v>
      </c>
      <c r="O28" s="27">
        <v>1500</v>
      </c>
      <c r="P28" s="27">
        <f>PRODUCT(N28,O28)</f>
        <v>0</v>
      </c>
      <c r="Q28" s="36"/>
    </row>
    <row r="29" spans="2:17" s="28" customFormat="1" ht="14.25">
      <c r="B29" s="27" t="s">
        <v>16</v>
      </c>
      <c r="C29" s="27" t="s">
        <v>105</v>
      </c>
      <c r="D29" s="27" t="s">
        <v>107</v>
      </c>
      <c r="E29" s="27" t="s">
        <v>109</v>
      </c>
      <c r="F29" s="27" t="s">
        <v>19</v>
      </c>
      <c r="G29" s="30"/>
      <c r="H29" s="37"/>
      <c r="I29" s="27"/>
      <c r="J29" s="27"/>
      <c r="K29" s="27"/>
      <c r="L29" s="27"/>
      <c r="M29" s="43"/>
      <c r="N29" s="35">
        <f>SUM(H29:M29)</f>
        <v>0</v>
      </c>
      <c r="O29" s="27">
        <v>1500</v>
      </c>
      <c r="P29" s="27">
        <f>PRODUCT(N29,O29)</f>
        <v>0</v>
      </c>
      <c r="Q29" s="36"/>
    </row>
    <row r="30" spans="2:17" s="28" customFormat="1" ht="14.25">
      <c r="B30" s="27" t="s">
        <v>16</v>
      </c>
      <c r="C30" s="27" t="s">
        <v>104</v>
      </c>
      <c r="D30" s="27" t="s">
        <v>119</v>
      </c>
      <c r="E30" s="27" t="s">
        <v>26</v>
      </c>
      <c r="F30" s="27" t="s">
        <v>21</v>
      </c>
      <c r="G30" s="30"/>
      <c r="H30" s="37"/>
      <c r="I30" s="27"/>
      <c r="J30" s="27"/>
      <c r="K30" s="27"/>
      <c r="L30" s="27"/>
      <c r="M30" s="39"/>
      <c r="N30" s="35">
        <f>SUM(H30:M30)</f>
        <v>0</v>
      </c>
      <c r="O30" s="27">
        <v>1500</v>
      </c>
      <c r="P30" s="27">
        <f>PRODUCT(N30,O30)</f>
        <v>0</v>
      </c>
      <c r="Q30" s="36"/>
    </row>
    <row r="31" spans="2:17" s="28" customFormat="1" ht="14.25">
      <c r="B31" s="27" t="s">
        <v>16</v>
      </c>
      <c r="C31" s="27" t="s">
        <v>113</v>
      </c>
      <c r="D31" s="27" t="s">
        <v>119</v>
      </c>
      <c r="E31" s="27" t="s">
        <v>123</v>
      </c>
      <c r="F31" s="27" t="s">
        <v>21</v>
      </c>
      <c r="G31" s="30"/>
      <c r="H31" s="37"/>
      <c r="I31" s="27"/>
      <c r="J31" s="27"/>
      <c r="K31" s="27"/>
      <c r="L31" s="41"/>
      <c r="M31" s="39"/>
      <c r="N31" s="35">
        <f aca="true" t="shared" si="2" ref="N31:N36">SUM(H31:M31)</f>
        <v>0</v>
      </c>
      <c r="O31" s="27">
        <v>1550</v>
      </c>
      <c r="P31" s="27">
        <f aca="true" t="shared" si="3" ref="P31:P36">PRODUCT(N31,O31)</f>
        <v>0</v>
      </c>
      <c r="Q31" s="36"/>
    </row>
    <row r="32" spans="2:17" s="28" customFormat="1" ht="14.25">
      <c r="B32" s="27" t="s">
        <v>16</v>
      </c>
      <c r="C32" s="27" t="s">
        <v>114</v>
      </c>
      <c r="D32" s="27" t="s">
        <v>119</v>
      </c>
      <c r="E32" s="27" t="s">
        <v>124</v>
      </c>
      <c r="F32" s="27" t="s">
        <v>21</v>
      </c>
      <c r="G32" s="30"/>
      <c r="H32" s="37"/>
      <c r="I32" s="27"/>
      <c r="J32" s="27"/>
      <c r="K32" s="27"/>
      <c r="L32" s="27"/>
      <c r="M32" s="43"/>
      <c r="N32" s="35">
        <f t="shared" si="2"/>
        <v>0</v>
      </c>
      <c r="O32" s="27">
        <v>1400</v>
      </c>
      <c r="P32" s="27">
        <f t="shared" si="3"/>
        <v>0</v>
      </c>
      <c r="Q32" s="36"/>
    </row>
    <row r="33" spans="2:17" s="28" customFormat="1" ht="14.25">
      <c r="B33" s="27" t="s">
        <v>16</v>
      </c>
      <c r="C33" s="27" t="s">
        <v>115</v>
      </c>
      <c r="D33" s="27" t="s">
        <v>119</v>
      </c>
      <c r="E33" s="27" t="s">
        <v>125</v>
      </c>
      <c r="F33" s="27" t="s">
        <v>21</v>
      </c>
      <c r="G33" s="30"/>
      <c r="H33" s="37"/>
      <c r="I33" s="27"/>
      <c r="J33" s="27"/>
      <c r="K33" s="27"/>
      <c r="L33" s="27"/>
      <c r="M33" s="43"/>
      <c r="N33" s="35">
        <f t="shared" si="2"/>
        <v>0</v>
      </c>
      <c r="O33" s="27">
        <v>1400</v>
      </c>
      <c r="P33" s="27">
        <f t="shared" si="3"/>
        <v>0</v>
      </c>
      <c r="Q33" s="36"/>
    </row>
    <row r="34" spans="2:17" s="28" customFormat="1" ht="14.25">
      <c r="B34" s="27" t="s">
        <v>16</v>
      </c>
      <c r="C34" s="27" t="s">
        <v>116</v>
      </c>
      <c r="D34" s="27" t="s">
        <v>119</v>
      </c>
      <c r="E34" s="27" t="s">
        <v>128</v>
      </c>
      <c r="F34" s="27" t="s">
        <v>20</v>
      </c>
      <c r="G34" s="30"/>
      <c r="H34" s="37"/>
      <c r="I34" s="27"/>
      <c r="J34" s="27"/>
      <c r="K34" s="27"/>
      <c r="L34" s="27"/>
      <c r="M34" s="39"/>
      <c r="N34" s="35">
        <f t="shared" si="2"/>
        <v>0</v>
      </c>
      <c r="O34" s="27">
        <v>1450</v>
      </c>
      <c r="P34" s="27">
        <f t="shared" si="3"/>
        <v>0</v>
      </c>
      <c r="Q34" s="36"/>
    </row>
    <row r="35" spans="2:17" s="28" customFormat="1" ht="14.25">
      <c r="B35" s="27" t="s">
        <v>16</v>
      </c>
      <c r="C35" s="27" t="s">
        <v>126</v>
      </c>
      <c r="D35" s="27" t="s">
        <v>119</v>
      </c>
      <c r="E35" s="27" t="s">
        <v>129</v>
      </c>
      <c r="F35" s="27" t="s">
        <v>20</v>
      </c>
      <c r="G35" s="30"/>
      <c r="H35" s="37"/>
      <c r="I35" s="27"/>
      <c r="J35" s="27"/>
      <c r="K35" s="27"/>
      <c r="L35" s="27"/>
      <c r="M35" s="39"/>
      <c r="N35" s="35">
        <f t="shared" si="2"/>
        <v>0</v>
      </c>
      <c r="O35" s="27">
        <v>1450</v>
      </c>
      <c r="P35" s="27">
        <f t="shared" si="3"/>
        <v>0</v>
      </c>
      <c r="Q35" s="36"/>
    </row>
    <row r="36" spans="2:17" s="28" customFormat="1" ht="14.25">
      <c r="B36" s="27" t="s">
        <v>16</v>
      </c>
      <c r="C36" s="27" t="s">
        <v>127</v>
      </c>
      <c r="D36" s="27" t="s">
        <v>119</v>
      </c>
      <c r="E36" s="27" t="s">
        <v>130</v>
      </c>
      <c r="F36" s="27" t="s">
        <v>20</v>
      </c>
      <c r="G36" s="30"/>
      <c r="H36" s="40"/>
      <c r="I36" s="27"/>
      <c r="J36" s="41"/>
      <c r="K36" s="27"/>
      <c r="L36" s="27"/>
      <c r="M36" s="39"/>
      <c r="N36" s="35">
        <f t="shared" si="2"/>
        <v>0</v>
      </c>
      <c r="O36" s="27">
        <v>1450</v>
      </c>
      <c r="P36" s="27">
        <f t="shared" si="3"/>
        <v>0</v>
      </c>
      <c r="Q36" s="36"/>
    </row>
    <row r="37" spans="2:17" s="28" customFormat="1" ht="14.25">
      <c r="B37" s="27" t="s">
        <v>16</v>
      </c>
      <c r="C37" s="27" t="s">
        <v>138</v>
      </c>
      <c r="D37" s="27" t="s">
        <v>119</v>
      </c>
      <c r="E37" s="27" t="s">
        <v>139</v>
      </c>
      <c r="F37" s="27" t="s">
        <v>140</v>
      </c>
      <c r="G37" s="30"/>
      <c r="H37" s="37"/>
      <c r="I37" s="27"/>
      <c r="J37" s="27"/>
      <c r="K37" s="27"/>
      <c r="L37" s="27"/>
      <c r="M37" s="43"/>
      <c r="N37" s="35">
        <f aca="true" t="shared" si="4" ref="N37:N42">SUM(H37:M37)</f>
        <v>0</v>
      </c>
      <c r="O37" s="27">
        <v>1150</v>
      </c>
      <c r="P37" s="27">
        <f aca="true" t="shared" si="5" ref="P37:P42">PRODUCT(N37,O37)</f>
        <v>0</v>
      </c>
      <c r="Q37" s="36"/>
    </row>
    <row r="38" spans="2:17" s="28" customFormat="1" ht="14.25">
      <c r="B38" s="27" t="s">
        <v>16</v>
      </c>
      <c r="C38" s="27" t="s">
        <v>141</v>
      </c>
      <c r="D38" s="27" t="s">
        <v>119</v>
      </c>
      <c r="E38" s="27" t="s">
        <v>142</v>
      </c>
      <c r="F38" s="27" t="s">
        <v>140</v>
      </c>
      <c r="G38" s="30"/>
      <c r="H38" s="37"/>
      <c r="I38" s="27"/>
      <c r="J38" s="27"/>
      <c r="K38" s="27"/>
      <c r="L38" s="27"/>
      <c r="M38" s="39"/>
      <c r="N38" s="35">
        <f t="shared" si="4"/>
        <v>0</v>
      </c>
      <c r="O38" s="27">
        <v>1150</v>
      </c>
      <c r="P38" s="27">
        <f t="shared" si="5"/>
        <v>0</v>
      </c>
      <c r="Q38" s="36"/>
    </row>
    <row r="39" spans="2:17" s="28" customFormat="1" ht="14.25">
      <c r="B39" s="27" t="s">
        <v>16</v>
      </c>
      <c r="C39" s="27" t="s">
        <v>144</v>
      </c>
      <c r="D39" s="27" t="s">
        <v>119</v>
      </c>
      <c r="E39" s="27" t="s">
        <v>146</v>
      </c>
      <c r="F39" s="27" t="s">
        <v>140</v>
      </c>
      <c r="G39" s="30"/>
      <c r="H39" s="37"/>
      <c r="I39" s="27"/>
      <c r="J39" s="27"/>
      <c r="K39" s="27"/>
      <c r="L39" s="27"/>
      <c r="M39" s="39"/>
      <c r="N39" s="35">
        <f t="shared" si="4"/>
        <v>0</v>
      </c>
      <c r="O39" s="27">
        <v>950</v>
      </c>
      <c r="P39" s="27">
        <f t="shared" si="5"/>
        <v>0</v>
      </c>
      <c r="Q39" s="36"/>
    </row>
    <row r="40" spans="2:17" s="28" customFormat="1" ht="14.25">
      <c r="B40" s="27" t="s">
        <v>16</v>
      </c>
      <c r="C40" s="27" t="s">
        <v>145</v>
      </c>
      <c r="D40" s="27" t="s">
        <v>119</v>
      </c>
      <c r="E40" s="27" t="s">
        <v>147</v>
      </c>
      <c r="F40" s="27" t="s">
        <v>140</v>
      </c>
      <c r="G40" s="30"/>
      <c r="H40" s="40"/>
      <c r="I40" s="27"/>
      <c r="J40" s="41"/>
      <c r="K40" s="41"/>
      <c r="L40" s="27"/>
      <c r="M40" s="39"/>
      <c r="N40" s="35">
        <f t="shared" si="4"/>
        <v>0</v>
      </c>
      <c r="O40" s="27">
        <v>950</v>
      </c>
      <c r="P40" s="27">
        <f t="shared" si="5"/>
        <v>0</v>
      </c>
      <c r="Q40" s="36"/>
    </row>
    <row r="41" spans="2:17" s="28" customFormat="1" ht="14.25">
      <c r="B41" s="27" t="s">
        <v>16</v>
      </c>
      <c r="C41" s="27" t="s">
        <v>148</v>
      </c>
      <c r="D41" s="27" t="s">
        <v>149</v>
      </c>
      <c r="E41" s="27" t="s">
        <v>36</v>
      </c>
      <c r="F41" s="27" t="s">
        <v>19</v>
      </c>
      <c r="G41" s="30"/>
      <c r="H41" s="37"/>
      <c r="I41" s="41"/>
      <c r="J41" s="27"/>
      <c r="K41" s="27"/>
      <c r="L41" s="41"/>
      <c r="M41" s="39"/>
      <c r="N41" s="35">
        <f t="shared" si="4"/>
        <v>0</v>
      </c>
      <c r="O41" s="69">
        <v>990</v>
      </c>
      <c r="P41" s="27">
        <f t="shared" si="5"/>
        <v>0</v>
      </c>
      <c r="Q41" s="36"/>
    </row>
    <row r="42" spans="2:17" s="28" customFormat="1" ht="14.25">
      <c r="B42" s="27" t="s">
        <v>16</v>
      </c>
      <c r="C42" s="27" t="s">
        <v>150</v>
      </c>
      <c r="D42" s="27" t="s">
        <v>149</v>
      </c>
      <c r="E42" s="27" t="s">
        <v>151</v>
      </c>
      <c r="F42" s="27" t="s">
        <v>19</v>
      </c>
      <c r="G42" s="30"/>
      <c r="H42" s="40"/>
      <c r="I42" s="27"/>
      <c r="J42" s="27"/>
      <c r="K42" s="41"/>
      <c r="L42" s="41"/>
      <c r="M42" s="39"/>
      <c r="N42" s="35">
        <f t="shared" si="4"/>
        <v>0</v>
      </c>
      <c r="O42" s="69">
        <v>990</v>
      </c>
      <c r="P42" s="27">
        <f t="shared" si="5"/>
        <v>0</v>
      </c>
      <c r="Q42" s="36"/>
    </row>
    <row r="43" spans="2:17" s="28" customFormat="1" ht="14.25">
      <c r="B43" s="27" t="s">
        <v>16</v>
      </c>
      <c r="C43" s="27" t="s">
        <v>160</v>
      </c>
      <c r="D43" s="27" t="s">
        <v>149</v>
      </c>
      <c r="E43" s="27" t="s">
        <v>161</v>
      </c>
      <c r="F43" s="27" t="s">
        <v>19</v>
      </c>
      <c r="G43" s="30"/>
      <c r="H43" s="37"/>
      <c r="I43" s="27"/>
      <c r="J43" s="27"/>
      <c r="K43" s="27"/>
      <c r="L43" s="27"/>
      <c r="M43" s="43"/>
      <c r="N43" s="35">
        <f aca="true" t="shared" si="6" ref="N43:N52">SUM(H43:M43)</f>
        <v>0</v>
      </c>
      <c r="O43" s="69">
        <v>990</v>
      </c>
      <c r="P43" s="27">
        <f aca="true" t="shared" si="7" ref="P43:P52">PRODUCT(N43,O43)</f>
        <v>0</v>
      </c>
      <c r="Q43" s="36"/>
    </row>
    <row r="44" spans="2:17" s="28" customFormat="1" ht="14.25">
      <c r="B44" s="27" t="s">
        <v>16</v>
      </c>
      <c r="C44" s="27" t="s">
        <v>155</v>
      </c>
      <c r="D44" s="27" t="s">
        <v>14</v>
      </c>
      <c r="E44" s="27" t="s">
        <v>5</v>
      </c>
      <c r="F44" s="27" t="s">
        <v>19</v>
      </c>
      <c r="G44" s="30"/>
      <c r="H44" s="37"/>
      <c r="I44" s="27"/>
      <c r="J44" s="27"/>
      <c r="K44" s="27"/>
      <c r="L44" s="27"/>
      <c r="M44" s="43"/>
      <c r="N44" s="35">
        <f t="shared" si="6"/>
        <v>0</v>
      </c>
      <c r="O44" s="69">
        <v>850</v>
      </c>
      <c r="P44" s="27">
        <f t="shared" si="7"/>
        <v>0</v>
      </c>
      <c r="Q44" s="36"/>
    </row>
    <row r="45" spans="2:17" s="28" customFormat="1" ht="14.25">
      <c r="B45" s="27" t="s">
        <v>16</v>
      </c>
      <c r="C45" s="27" t="s">
        <v>156</v>
      </c>
      <c r="D45" s="27" t="s">
        <v>14</v>
      </c>
      <c r="E45" s="27" t="s">
        <v>157</v>
      </c>
      <c r="F45" s="27" t="s">
        <v>19</v>
      </c>
      <c r="G45" s="30"/>
      <c r="H45" s="37"/>
      <c r="I45" s="27"/>
      <c r="J45" s="27"/>
      <c r="K45" s="27"/>
      <c r="L45" s="27"/>
      <c r="M45" s="43"/>
      <c r="N45" s="35">
        <f t="shared" si="6"/>
        <v>0</v>
      </c>
      <c r="O45" s="69">
        <v>850</v>
      </c>
      <c r="P45" s="27">
        <f t="shared" si="7"/>
        <v>0</v>
      </c>
      <c r="Q45" s="36"/>
    </row>
    <row r="46" spans="2:17" s="28" customFormat="1" ht="14.25">
      <c r="B46" s="27" t="s">
        <v>16</v>
      </c>
      <c r="C46" s="27" t="s">
        <v>162</v>
      </c>
      <c r="D46" s="27" t="s">
        <v>119</v>
      </c>
      <c r="E46" s="27" t="s">
        <v>139</v>
      </c>
      <c r="F46" s="27" t="s">
        <v>21</v>
      </c>
      <c r="G46" s="30"/>
      <c r="H46" s="37"/>
      <c r="I46" s="27"/>
      <c r="J46" s="27"/>
      <c r="K46" s="27"/>
      <c r="L46" s="27"/>
      <c r="M46" s="39"/>
      <c r="N46" s="35">
        <f t="shared" si="6"/>
        <v>0</v>
      </c>
      <c r="O46" s="27">
        <v>1300</v>
      </c>
      <c r="P46" s="27">
        <f t="shared" si="7"/>
        <v>0</v>
      </c>
      <c r="Q46" s="36"/>
    </row>
    <row r="47" spans="2:17" s="28" customFormat="1" ht="14.25">
      <c r="B47" s="27" t="s">
        <v>16</v>
      </c>
      <c r="C47" s="27" t="s">
        <v>163</v>
      </c>
      <c r="D47" s="27" t="s">
        <v>119</v>
      </c>
      <c r="E47" s="27" t="s">
        <v>95</v>
      </c>
      <c r="F47" s="27" t="s">
        <v>164</v>
      </c>
      <c r="G47" s="30"/>
      <c r="H47" s="37"/>
      <c r="I47" s="27"/>
      <c r="J47" s="27"/>
      <c r="K47" s="27"/>
      <c r="L47" s="27"/>
      <c r="M47" s="43"/>
      <c r="N47" s="35">
        <f t="shared" si="6"/>
        <v>0</v>
      </c>
      <c r="O47" s="27">
        <v>1200</v>
      </c>
      <c r="P47" s="27">
        <f t="shared" si="7"/>
        <v>0</v>
      </c>
      <c r="Q47" s="36"/>
    </row>
    <row r="48" spans="2:17" s="28" customFormat="1" ht="14.25">
      <c r="B48" s="27" t="s">
        <v>16</v>
      </c>
      <c r="C48" s="27" t="s">
        <v>165</v>
      </c>
      <c r="D48" s="27" t="s">
        <v>176</v>
      </c>
      <c r="E48" s="27" t="s">
        <v>169</v>
      </c>
      <c r="F48" s="27" t="s">
        <v>4</v>
      </c>
      <c r="G48" s="30"/>
      <c r="H48" s="37"/>
      <c r="I48" s="27"/>
      <c r="J48" s="27"/>
      <c r="K48" s="27"/>
      <c r="L48" s="27"/>
      <c r="M48" s="43"/>
      <c r="N48" s="35">
        <f t="shared" si="6"/>
        <v>0</v>
      </c>
      <c r="O48" s="27">
        <v>1400</v>
      </c>
      <c r="P48" s="27">
        <f t="shared" si="7"/>
        <v>0</v>
      </c>
      <c r="Q48" s="36"/>
    </row>
    <row r="49" spans="2:17" s="28" customFormat="1" ht="14.25">
      <c r="B49" s="27" t="s">
        <v>16</v>
      </c>
      <c r="C49" s="27" t="s">
        <v>166</v>
      </c>
      <c r="D49" s="27" t="s">
        <v>176</v>
      </c>
      <c r="E49" s="27" t="s">
        <v>56</v>
      </c>
      <c r="F49" s="27" t="s">
        <v>4</v>
      </c>
      <c r="G49" s="30"/>
      <c r="H49" s="37"/>
      <c r="I49" s="27"/>
      <c r="J49" s="27"/>
      <c r="K49" s="27"/>
      <c r="L49" s="27"/>
      <c r="M49" s="43"/>
      <c r="N49" s="35">
        <f t="shared" si="6"/>
        <v>0</v>
      </c>
      <c r="O49" s="27">
        <v>1500</v>
      </c>
      <c r="P49" s="27">
        <f t="shared" si="7"/>
        <v>0</v>
      </c>
      <c r="Q49" s="36"/>
    </row>
    <row r="50" spans="2:17" s="28" customFormat="1" ht="14.25">
      <c r="B50" s="27" t="s">
        <v>16</v>
      </c>
      <c r="C50" s="27" t="s">
        <v>167</v>
      </c>
      <c r="D50" s="27" t="s">
        <v>176</v>
      </c>
      <c r="E50" s="27" t="s">
        <v>26</v>
      </c>
      <c r="F50" s="27" t="s">
        <v>4</v>
      </c>
      <c r="G50" s="30"/>
      <c r="H50" s="37"/>
      <c r="I50" s="27"/>
      <c r="J50" s="27"/>
      <c r="K50" s="27"/>
      <c r="L50" s="27"/>
      <c r="M50" s="43"/>
      <c r="N50" s="35">
        <f>SUM(H50:M50)</f>
        <v>0</v>
      </c>
      <c r="O50" s="27">
        <v>1500</v>
      </c>
      <c r="P50" s="27">
        <f>PRODUCT(N50,O50)</f>
        <v>0</v>
      </c>
      <c r="Q50" s="36"/>
    </row>
    <row r="51" spans="2:17" s="28" customFormat="1" ht="14.25">
      <c r="B51" s="27" t="s">
        <v>16</v>
      </c>
      <c r="C51" s="27" t="s">
        <v>235</v>
      </c>
      <c r="D51" s="27" t="s">
        <v>176</v>
      </c>
      <c r="E51" s="27" t="s">
        <v>236</v>
      </c>
      <c r="F51" s="27" t="s">
        <v>4</v>
      </c>
      <c r="G51" s="30"/>
      <c r="H51" s="37"/>
      <c r="I51" s="27"/>
      <c r="J51" s="27"/>
      <c r="K51" s="27"/>
      <c r="L51" s="27"/>
      <c r="M51" s="43"/>
      <c r="N51" s="35">
        <f t="shared" si="6"/>
        <v>0</v>
      </c>
      <c r="O51" s="27">
        <v>1500</v>
      </c>
      <c r="P51" s="27">
        <f t="shared" si="7"/>
        <v>0</v>
      </c>
      <c r="Q51" s="36"/>
    </row>
    <row r="52" spans="2:17" s="28" customFormat="1" ht="14.25">
      <c r="B52" s="27" t="s">
        <v>87</v>
      </c>
      <c r="C52" s="27" t="s">
        <v>168</v>
      </c>
      <c r="D52" s="27" t="s">
        <v>136</v>
      </c>
      <c r="E52" s="27" t="s">
        <v>170</v>
      </c>
      <c r="F52" s="27" t="s">
        <v>19</v>
      </c>
      <c r="G52" s="30"/>
      <c r="H52" s="37"/>
      <c r="I52" s="27"/>
      <c r="J52" s="27"/>
      <c r="K52" s="27"/>
      <c r="L52" s="27"/>
      <c r="M52" s="43"/>
      <c r="N52" s="35">
        <f t="shared" si="6"/>
        <v>0</v>
      </c>
      <c r="O52" s="27">
        <v>1300</v>
      </c>
      <c r="P52" s="27">
        <f t="shared" si="7"/>
        <v>0</v>
      </c>
      <c r="Q52" s="36"/>
    </row>
    <row r="53" spans="2:17" s="28" customFormat="1" ht="14.25">
      <c r="B53" s="27" t="s">
        <v>16</v>
      </c>
      <c r="C53" s="27" t="s">
        <v>177</v>
      </c>
      <c r="D53" s="27" t="s">
        <v>179</v>
      </c>
      <c r="E53" s="27" t="s">
        <v>147</v>
      </c>
      <c r="F53" s="27" t="s">
        <v>4</v>
      </c>
      <c r="G53" s="30"/>
      <c r="H53" s="40"/>
      <c r="I53" s="41"/>
      <c r="J53" s="27"/>
      <c r="K53" s="41"/>
      <c r="L53" s="41"/>
      <c r="M53" s="39"/>
      <c r="N53" s="35">
        <f aca="true" t="shared" si="8" ref="N53:N59">SUM(H53:M53)</f>
        <v>0</v>
      </c>
      <c r="O53" s="27">
        <v>1600</v>
      </c>
      <c r="P53" s="27">
        <f aca="true" t="shared" si="9" ref="P53:P59">PRODUCT(N53,O53)</f>
        <v>0</v>
      </c>
      <c r="Q53" s="36"/>
    </row>
    <row r="54" spans="2:17" s="28" customFormat="1" ht="14.25">
      <c r="B54" s="27" t="s">
        <v>16</v>
      </c>
      <c r="C54" s="27" t="s">
        <v>178</v>
      </c>
      <c r="D54" s="27" t="s">
        <v>179</v>
      </c>
      <c r="E54" s="27" t="s">
        <v>180</v>
      </c>
      <c r="F54" s="27" t="s">
        <v>4</v>
      </c>
      <c r="G54" s="30"/>
      <c r="H54" s="37"/>
      <c r="I54" s="27"/>
      <c r="J54" s="27"/>
      <c r="K54" s="27"/>
      <c r="L54" s="27"/>
      <c r="M54" s="43"/>
      <c r="N54" s="35">
        <f t="shared" si="8"/>
        <v>0</v>
      </c>
      <c r="O54" s="27">
        <v>1600</v>
      </c>
      <c r="P54" s="27">
        <f t="shared" si="9"/>
        <v>0</v>
      </c>
      <c r="Q54" s="36"/>
    </row>
    <row r="55" spans="2:17" s="28" customFormat="1" ht="14.25">
      <c r="B55" s="27" t="s">
        <v>16</v>
      </c>
      <c r="C55" s="27" t="s">
        <v>181</v>
      </c>
      <c r="D55" s="27" t="s">
        <v>13</v>
      </c>
      <c r="E55" s="27" t="s">
        <v>190</v>
      </c>
      <c r="F55" s="27" t="s">
        <v>140</v>
      </c>
      <c r="G55" s="30"/>
      <c r="H55" s="37"/>
      <c r="I55" s="27"/>
      <c r="J55" s="27"/>
      <c r="K55" s="27"/>
      <c r="L55" s="27"/>
      <c r="M55" s="43"/>
      <c r="N55" s="35">
        <f t="shared" si="8"/>
        <v>0</v>
      </c>
      <c r="O55" s="27">
        <v>1250</v>
      </c>
      <c r="P55" s="27">
        <f t="shared" si="9"/>
        <v>0</v>
      </c>
      <c r="Q55" s="36"/>
    </row>
    <row r="56" spans="2:17" s="28" customFormat="1" ht="14.25">
      <c r="B56" s="27" t="s">
        <v>16</v>
      </c>
      <c r="C56" s="27" t="s">
        <v>191</v>
      </c>
      <c r="D56" s="27" t="s">
        <v>13</v>
      </c>
      <c r="E56" s="27" t="s">
        <v>194</v>
      </c>
      <c r="F56" s="27" t="s">
        <v>140</v>
      </c>
      <c r="G56" s="30"/>
      <c r="H56" s="37"/>
      <c r="I56" s="27"/>
      <c r="J56" s="27"/>
      <c r="K56" s="27"/>
      <c r="L56" s="27"/>
      <c r="M56" s="43"/>
      <c r="N56" s="35">
        <f t="shared" si="8"/>
        <v>0</v>
      </c>
      <c r="O56" s="27">
        <v>1250</v>
      </c>
      <c r="P56" s="27">
        <f t="shared" si="9"/>
        <v>0</v>
      </c>
      <c r="Q56" s="36"/>
    </row>
    <row r="57" spans="2:17" s="28" customFormat="1" ht="14.25">
      <c r="B57" s="27" t="s">
        <v>16</v>
      </c>
      <c r="C57" s="27" t="s">
        <v>192</v>
      </c>
      <c r="D57" s="27" t="s">
        <v>13</v>
      </c>
      <c r="E57" s="27" t="s">
        <v>195</v>
      </c>
      <c r="F57" s="27" t="s">
        <v>140</v>
      </c>
      <c r="G57" s="30"/>
      <c r="H57" s="37"/>
      <c r="I57" s="27"/>
      <c r="J57" s="27"/>
      <c r="K57" s="27"/>
      <c r="L57" s="27"/>
      <c r="M57" s="43"/>
      <c r="N57" s="35">
        <f t="shared" si="8"/>
        <v>0</v>
      </c>
      <c r="O57" s="27">
        <v>1250</v>
      </c>
      <c r="P57" s="27">
        <f t="shared" si="9"/>
        <v>0</v>
      </c>
      <c r="Q57" s="36"/>
    </row>
    <row r="58" spans="2:17" s="28" customFormat="1" ht="14.25">
      <c r="B58" s="27" t="s">
        <v>87</v>
      </c>
      <c r="C58" s="27" t="s">
        <v>193</v>
      </c>
      <c r="D58" s="27" t="s">
        <v>13</v>
      </c>
      <c r="E58" s="27" t="s">
        <v>196</v>
      </c>
      <c r="F58" s="27" t="s">
        <v>4</v>
      </c>
      <c r="G58" s="30"/>
      <c r="H58" s="37"/>
      <c r="I58" s="27"/>
      <c r="J58" s="27"/>
      <c r="K58" s="27"/>
      <c r="L58" s="27"/>
      <c r="M58" s="43"/>
      <c r="N58" s="35">
        <f t="shared" si="8"/>
        <v>0</v>
      </c>
      <c r="O58" s="27">
        <v>1250</v>
      </c>
      <c r="P58" s="27">
        <f t="shared" si="9"/>
        <v>0</v>
      </c>
      <c r="Q58" s="36"/>
    </row>
    <row r="59" spans="2:17" s="28" customFormat="1" ht="14.25">
      <c r="B59" s="27" t="s">
        <v>87</v>
      </c>
      <c r="C59" s="27" t="s">
        <v>182</v>
      </c>
      <c r="D59" s="27" t="s">
        <v>183</v>
      </c>
      <c r="E59" s="27" t="s">
        <v>56</v>
      </c>
      <c r="F59" s="27" t="s">
        <v>184</v>
      </c>
      <c r="G59" s="30"/>
      <c r="H59" s="37"/>
      <c r="I59" s="27"/>
      <c r="J59" s="27"/>
      <c r="K59" s="27"/>
      <c r="L59" s="27"/>
      <c r="M59" s="43"/>
      <c r="N59" s="35">
        <f t="shared" si="8"/>
        <v>0</v>
      </c>
      <c r="O59" s="27">
        <v>1500</v>
      </c>
      <c r="P59" s="27">
        <f t="shared" si="9"/>
        <v>0</v>
      </c>
      <c r="Q59" s="36"/>
    </row>
    <row r="60" spans="2:17" s="28" customFormat="1" ht="14.25">
      <c r="B60" s="27" t="s">
        <v>16</v>
      </c>
      <c r="C60" s="27" t="s">
        <v>199</v>
      </c>
      <c r="D60" s="27" t="s">
        <v>107</v>
      </c>
      <c r="E60" s="27" t="s">
        <v>207</v>
      </c>
      <c r="F60" s="27" t="s">
        <v>206</v>
      </c>
      <c r="G60" s="30"/>
      <c r="H60" s="37"/>
      <c r="I60" s="27"/>
      <c r="J60" s="27"/>
      <c r="K60" s="27"/>
      <c r="L60" s="27"/>
      <c r="M60" s="43"/>
      <c r="N60" s="35">
        <f aca="true" t="shared" si="10" ref="N60:N71">SUM(H60:M60)</f>
        <v>0</v>
      </c>
      <c r="O60" s="27">
        <v>1250</v>
      </c>
      <c r="P60" s="27">
        <f aca="true" t="shared" si="11" ref="P60:P71">PRODUCT(N60,O60)</f>
        <v>0</v>
      </c>
      <c r="Q60" s="36"/>
    </row>
    <row r="61" spans="2:17" s="28" customFormat="1" ht="31.5" customHeight="1">
      <c r="B61" s="70" t="s">
        <v>240</v>
      </c>
      <c r="C61" s="27" t="s">
        <v>200</v>
      </c>
      <c r="D61" s="27" t="s">
        <v>245</v>
      </c>
      <c r="E61" s="27" t="s">
        <v>208</v>
      </c>
      <c r="F61" s="27" t="s">
        <v>204</v>
      </c>
      <c r="G61" s="30"/>
      <c r="H61" s="37"/>
      <c r="I61" s="27"/>
      <c r="J61" s="27"/>
      <c r="K61" s="27"/>
      <c r="L61" s="27"/>
      <c r="M61" s="43"/>
      <c r="N61" s="35">
        <f t="shared" si="10"/>
        <v>0</v>
      </c>
      <c r="O61" s="27">
        <v>1550</v>
      </c>
      <c r="P61" s="27">
        <f t="shared" si="11"/>
        <v>0</v>
      </c>
      <c r="Q61" s="36"/>
    </row>
    <row r="62" spans="2:17" s="28" customFormat="1" ht="36" customHeight="1">
      <c r="B62" s="70" t="s">
        <v>240</v>
      </c>
      <c r="C62" s="27" t="s">
        <v>201</v>
      </c>
      <c r="D62" s="27" t="s">
        <v>245</v>
      </c>
      <c r="E62" s="27" t="s">
        <v>209</v>
      </c>
      <c r="F62" s="27" t="s">
        <v>204</v>
      </c>
      <c r="G62" s="30"/>
      <c r="H62" s="37"/>
      <c r="I62" s="27"/>
      <c r="J62" s="27"/>
      <c r="K62" s="27"/>
      <c r="L62" s="27"/>
      <c r="M62" s="43"/>
      <c r="N62" s="35">
        <f t="shared" si="10"/>
        <v>0</v>
      </c>
      <c r="O62" s="27">
        <v>1550</v>
      </c>
      <c r="P62" s="27">
        <f t="shared" si="11"/>
        <v>0</v>
      </c>
      <c r="Q62" s="36"/>
    </row>
    <row r="63" spans="2:17" s="28" customFormat="1" ht="14.25">
      <c r="B63" s="27" t="s">
        <v>16</v>
      </c>
      <c r="C63" s="27" t="s">
        <v>202</v>
      </c>
      <c r="D63" s="27" t="s">
        <v>217</v>
      </c>
      <c r="E63" s="27" t="s">
        <v>218</v>
      </c>
      <c r="F63" s="27" t="s">
        <v>4</v>
      </c>
      <c r="G63" s="30"/>
      <c r="H63" s="37"/>
      <c r="I63" s="27"/>
      <c r="J63" s="27"/>
      <c r="K63" s="27"/>
      <c r="L63" s="27"/>
      <c r="M63" s="43"/>
      <c r="N63" s="35">
        <f t="shared" si="10"/>
        <v>0</v>
      </c>
      <c r="O63" s="27">
        <v>1200</v>
      </c>
      <c r="P63" s="27">
        <f t="shared" si="11"/>
        <v>0</v>
      </c>
      <c r="Q63" s="36"/>
    </row>
    <row r="64" spans="2:17" s="28" customFormat="1" ht="14.25">
      <c r="B64" s="27" t="s">
        <v>16</v>
      </c>
      <c r="C64" s="27" t="s">
        <v>216</v>
      </c>
      <c r="D64" s="27" t="s">
        <v>217</v>
      </c>
      <c r="E64" s="27" t="s">
        <v>219</v>
      </c>
      <c r="F64" s="27" t="s">
        <v>4</v>
      </c>
      <c r="G64" s="30"/>
      <c r="H64" s="37"/>
      <c r="I64" s="27"/>
      <c r="J64" s="27"/>
      <c r="K64" s="27"/>
      <c r="L64" s="27"/>
      <c r="M64" s="43"/>
      <c r="N64" s="35">
        <f t="shared" si="10"/>
        <v>0</v>
      </c>
      <c r="O64" s="27">
        <v>1200</v>
      </c>
      <c r="P64" s="27">
        <f t="shared" si="11"/>
        <v>0</v>
      </c>
      <c r="Q64" s="36"/>
    </row>
    <row r="65" spans="2:17" s="28" customFormat="1" ht="14.25">
      <c r="B65" s="27" t="s">
        <v>16</v>
      </c>
      <c r="C65" s="27" t="s">
        <v>237</v>
      </c>
      <c r="D65" s="27" t="s">
        <v>107</v>
      </c>
      <c r="E65" s="27" t="s">
        <v>207</v>
      </c>
      <c r="F65" s="27" t="s">
        <v>206</v>
      </c>
      <c r="G65" s="30"/>
      <c r="H65" s="40"/>
      <c r="I65" s="41"/>
      <c r="J65" s="41"/>
      <c r="K65" s="41"/>
      <c r="L65" s="41"/>
      <c r="M65" s="39"/>
      <c r="N65" s="35">
        <f t="shared" si="10"/>
        <v>0</v>
      </c>
      <c r="O65" s="27">
        <v>1200</v>
      </c>
      <c r="P65" s="27">
        <f t="shared" si="11"/>
        <v>0</v>
      </c>
      <c r="Q65" s="36"/>
    </row>
    <row r="66" spans="2:17" s="28" customFormat="1" ht="14.25">
      <c r="B66" s="27" t="s">
        <v>248</v>
      </c>
      <c r="C66" s="27" t="s">
        <v>203</v>
      </c>
      <c r="D66" s="27" t="s">
        <v>174</v>
      </c>
      <c r="E66" s="27" t="s">
        <v>72</v>
      </c>
      <c r="F66" s="27" t="s">
        <v>19</v>
      </c>
      <c r="G66" s="30"/>
      <c r="H66" s="37"/>
      <c r="I66" s="27"/>
      <c r="J66" s="27"/>
      <c r="K66" s="27"/>
      <c r="L66" s="27"/>
      <c r="M66" s="43"/>
      <c r="N66" s="35">
        <f t="shared" si="10"/>
        <v>0</v>
      </c>
      <c r="O66" s="27">
        <v>1250</v>
      </c>
      <c r="P66" s="27">
        <f t="shared" si="11"/>
        <v>0</v>
      </c>
      <c r="Q66" s="36"/>
    </row>
    <row r="67" spans="2:17" s="28" customFormat="1" ht="14.25">
      <c r="B67" s="27" t="s">
        <v>87</v>
      </c>
      <c r="C67" s="27" t="s">
        <v>222</v>
      </c>
      <c r="D67" s="27" t="s">
        <v>250</v>
      </c>
      <c r="E67" s="27" t="s">
        <v>223</v>
      </c>
      <c r="F67" s="27" t="s">
        <v>19</v>
      </c>
      <c r="G67" s="30"/>
      <c r="H67" s="37"/>
      <c r="I67" s="27"/>
      <c r="J67" s="27"/>
      <c r="K67" s="27"/>
      <c r="L67" s="27"/>
      <c r="M67" s="43"/>
      <c r="N67" s="35">
        <f t="shared" si="10"/>
        <v>0</v>
      </c>
      <c r="O67" s="27">
        <v>1400</v>
      </c>
      <c r="P67" s="27">
        <f t="shared" si="11"/>
        <v>0</v>
      </c>
      <c r="Q67" s="36"/>
    </row>
    <row r="68" spans="2:17" s="28" customFormat="1" ht="14.25">
      <c r="B68" s="27" t="s">
        <v>227</v>
      </c>
      <c r="C68" s="27" t="s">
        <v>238</v>
      </c>
      <c r="D68" s="27" t="s">
        <v>174</v>
      </c>
      <c r="E68" s="27" t="s">
        <v>195</v>
      </c>
      <c r="F68" s="27" t="s">
        <v>19</v>
      </c>
      <c r="G68" s="30"/>
      <c r="H68" s="37"/>
      <c r="I68" s="27"/>
      <c r="J68" s="27"/>
      <c r="K68" s="27"/>
      <c r="L68" s="27"/>
      <c r="M68" s="43"/>
      <c r="N68" s="35">
        <f t="shared" si="10"/>
        <v>0</v>
      </c>
      <c r="O68" s="27">
        <v>1300</v>
      </c>
      <c r="P68" s="27">
        <f t="shared" si="11"/>
        <v>0</v>
      </c>
      <c r="Q68" s="36"/>
    </row>
    <row r="69" spans="2:17" s="28" customFormat="1" ht="14.25">
      <c r="B69" s="27" t="s">
        <v>227</v>
      </c>
      <c r="C69" s="27" t="s">
        <v>239</v>
      </c>
      <c r="D69" s="27" t="s">
        <v>174</v>
      </c>
      <c r="E69" s="27" t="s">
        <v>157</v>
      </c>
      <c r="F69" s="27" t="s">
        <v>19</v>
      </c>
      <c r="G69" s="30"/>
      <c r="H69" s="37"/>
      <c r="I69" s="27"/>
      <c r="J69" s="27"/>
      <c r="K69" s="27"/>
      <c r="L69" s="27"/>
      <c r="M69" s="43"/>
      <c r="N69" s="35">
        <f t="shared" si="10"/>
        <v>0</v>
      </c>
      <c r="O69" s="27">
        <v>1300</v>
      </c>
      <c r="P69" s="27">
        <f t="shared" si="11"/>
        <v>0</v>
      </c>
      <c r="Q69" s="36"/>
    </row>
    <row r="70" spans="2:17" s="28" customFormat="1" ht="14.25">
      <c r="B70" s="27" t="s">
        <v>248</v>
      </c>
      <c r="C70" s="27" t="s">
        <v>224</v>
      </c>
      <c r="D70" s="27" t="s">
        <v>250</v>
      </c>
      <c r="E70" s="27" t="s">
        <v>225</v>
      </c>
      <c r="F70" s="27" t="s">
        <v>19</v>
      </c>
      <c r="G70" s="30"/>
      <c r="H70" s="37"/>
      <c r="I70" s="27"/>
      <c r="J70" s="27"/>
      <c r="K70" s="27"/>
      <c r="L70" s="27"/>
      <c r="M70" s="43"/>
      <c r="N70" s="35">
        <f t="shared" si="10"/>
        <v>0</v>
      </c>
      <c r="O70" s="27">
        <v>1500</v>
      </c>
      <c r="P70" s="27">
        <f t="shared" si="11"/>
        <v>0</v>
      </c>
      <c r="Q70" s="36"/>
    </row>
    <row r="71" spans="2:17" s="28" customFormat="1" ht="14.25">
      <c r="B71" s="27" t="s">
        <v>227</v>
      </c>
      <c r="C71" s="27" t="s">
        <v>226</v>
      </c>
      <c r="D71" s="27" t="s">
        <v>174</v>
      </c>
      <c r="E71" s="27" t="s">
        <v>228</v>
      </c>
      <c r="F71" s="27" t="s">
        <v>19</v>
      </c>
      <c r="G71" s="30"/>
      <c r="H71" s="37"/>
      <c r="I71" s="27"/>
      <c r="J71" s="27"/>
      <c r="K71" s="27"/>
      <c r="L71" s="27"/>
      <c r="M71" s="43"/>
      <c r="N71" s="35">
        <f t="shared" si="10"/>
        <v>0</v>
      </c>
      <c r="O71" s="27">
        <v>1300</v>
      </c>
      <c r="P71" s="27">
        <f t="shared" si="11"/>
        <v>0</v>
      </c>
      <c r="Q71" s="36"/>
    </row>
    <row r="72" spans="2:17" s="49" customFormat="1" ht="12.75">
      <c r="B72" s="44" t="s">
        <v>134</v>
      </c>
      <c r="C72" s="44" t="s">
        <v>15</v>
      </c>
      <c r="D72" s="44" t="s">
        <v>18</v>
      </c>
      <c r="E72" s="44" t="s">
        <v>0</v>
      </c>
      <c r="F72" s="44" t="s">
        <v>2</v>
      </c>
      <c r="G72" s="45" t="s">
        <v>22</v>
      </c>
      <c r="H72" s="51"/>
      <c r="I72" s="44"/>
      <c r="J72" s="44"/>
      <c r="K72" s="44"/>
      <c r="L72" s="44"/>
      <c r="M72" s="52"/>
      <c r="N72" s="47"/>
      <c r="O72" s="44" t="s">
        <v>23</v>
      </c>
      <c r="P72" s="44" t="s">
        <v>1</v>
      </c>
      <c r="Q72" s="48"/>
    </row>
    <row r="73" spans="2:17" s="28" customFormat="1" ht="14.25">
      <c r="B73" s="27" t="s">
        <v>135</v>
      </c>
      <c r="C73" s="27" t="s">
        <v>158</v>
      </c>
      <c r="D73" s="27" t="s">
        <v>136</v>
      </c>
      <c r="E73" s="27" t="s">
        <v>137</v>
      </c>
      <c r="F73" s="27" t="s">
        <v>19</v>
      </c>
      <c r="G73" s="30"/>
      <c r="H73" s="37"/>
      <c r="I73" s="27"/>
      <c r="J73" s="27"/>
      <c r="K73" s="27"/>
      <c r="L73" s="27"/>
      <c r="M73" s="43"/>
      <c r="N73" s="35">
        <f aca="true" t="shared" si="12" ref="N73:N82">SUM(H73:M73)</f>
        <v>0</v>
      </c>
      <c r="O73" s="27">
        <v>950</v>
      </c>
      <c r="P73" s="27">
        <f aca="true" t="shared" si="13" ref="P73:P82">PRODUCT(N73,O73)</f>
        <v>0</v>
      </c>
      <c r="Q73" s="36"/>
    </row>
    <row r="74" spans="2:17" s="28" customFormat="1" ht="14.25">
      <c r="B74" s="27" t="s">
        <v>135</v>
      </c>
      <c r="C74" s="27" t="s">
        <v>159</v>
      </c>
      <c r="D74" s="27" t="s">
        <v>143</v>
      </c>
      <c r="E74" s="27" t="s">
        <v>34</v>
      </c>
      <c r="F74" s="27" t="s">
        <v>4</v>
      </c>
      <c r="G74" s="30"/>
      <c r="H74" s="37"/>
      <c r="I74" s="27"/>
      <c r="J74" s="27"/>
      <c r="K74" s="27"/>
      <c r="L74" s="27"/>
      <c r="M74" s="43"/>
      <c r="N74" s="35">
        <f t="shared" si="12"/>
        <v>0</v>
      </c>
      <c r="O74" s="27">
        <v>1050</v>
      </c>
      <c r="P74" s="27">
        <f t="shared" si="13"/>
        <v>0</v>
      </c>
      <c r="Q74" s="36"/>
    </row>
    <row r="75" spans="2:17" s="28" customFormat="1" ht="14.25">
      <c r="B75" s="27" t="s">
        <v>135</v>
      </c>
      <c r="C75" s="27" t="s">
        <v>171</v>
      </c>
      <c r="D75" s="27" t="s">
        <v>174</v>
      </c>
      <c r="E75" s="27" t="s">
        <v>172</v>
      </c>
      <c r="F75" s="27" t="s">
        <v>19</v>
      </c>
      <c r="G75" s="30"/>
      <c r="H75" s="37"/>
      <c r="I75" s="27"/>
      <c r="J75" s="27"/>
      <c r="K75" s="27"/>
      <c r="L75" s="27"/>
      <c r="M75" s="43"/>
      <c r="N75" s="35">
        <f t="shared" si="12"/>
        <v>0</v>
      </c>
      <c r="O75" s="27">
        <v>1150</v>
      </c>
      <c r="P75" s="27">
        <f t="shared" si="13"/>
        <v>0</v>
      </c>
      <c r="Q75" s="36"/>
    </row>
    <row r="76" spans="2:17" s="28" customFormat="1" ht="14.25">
      <c r="B76" s="27" t="s">
        <v>135</v>
      </c>
      <c r="C76" s="27" t="s">
        <v>173</v>
      </c>
      <c r="D76" s="27" t="s">
        <v>174</v>
      </c>
      <c r="E76" s="27" t="s">
        <v>175</v>
      </c>
      <c r="F76" s="27" t="s">
        <v>19</v>
      </c>
      <c r="G76" s="30"/>
      <c r="H76" s="37"/>
      <c r="I76" s="27"/>
      <c r="J76" s="27"/>
      <c r="K76" s="27"/>
      <c r="L76" s="27"/>
      <c r="M76" s="43"/>
      <c r="N76" s="35">
        <f t="shared" si="12"/>
        <v>0</v>
      </c>
      <c r="O76" s="27">
        <v>1150</v>
      </c>
      <c r="P76" s="27">
        <f t="shared" si="13"/>
        <v>0</v>
      </c>
      <c r="Q76" s="36"/>
    </row>
    <row r="77" spans="2:17" s="28" customFormat="1" ht="14.25">
      <c r="B77" s="27" t="s">
        <v>135</v>
      </c>
      <c r="C77" s="27" t="s">
        <v>185</v>
      </c>
      <c r="D77" s="27" t="s">
        <v>174</v>
      </c>
      <c r="E77" s="27" t="s">
        <v>187</v>
      </c>
      <c r="F77" s="27" t="s">
        <v>19</v>
      </c>
      <c r="G77" s="30"/>
      <c r="H77" s="37"/>
      <c r="I77" s="27"/>
      <c r="J77" s="27"/>
      <c r="K77" s="27"/>
      <c r="L77" s="27"/>
      <c r="M77" s="43"/>
      <c r="N77" s="35">
        <f t="shared" si="12"/>
        <v>0</v>
      </c>
      <c r="O77" s="27">
        <v>1150</v>
      </c>
      <c r="P77" s="27">
        <f t="shared" si="13"/>
        <v>0</v>
      </c>
      <c r="Q77" s="36"/>
    </row>
    <row r="78" spans="2:17" s="28" customFormat="1" ht="14.25">
      <c r="B78" s="27" t="s">
        <v>135</v>
      </c>
      <c r="C78" s="27" t="s">
        <v>186</v>
      </c>
      <c r="D78" s="27" t="s">
        <v>174</v>
      </c>
      <c r="E78" s="27" t="s">
        <v>188</v>
      </c>
      <c r="F78" s="27" t="s">
        <v>19</v>
      </c>
      <c r="G78" s="30"/>
      <c r="H78" s="37"/>
      <c r="I78" s="27"/>
      <c r="J78" s="27"/>
      <c r="K78" s="27"/>
      <c r="L78" s="27"/>
      <c r="M78" s="43"/>
      <c r="N78" s="35">
        <f t="shared" si="12"/>
        <v>0</v>
      </c>
      <c r="O78" s="27">
        <v>1150</v>
      </c>
      <c r="P78" s="27">
        <f t="shared" si="13"/>
        <v>0</v>
      </c>
      <c r="Q78" s="36"/>
    </row>
    <row r="79" spans="2:17" s="28" customFormat="1" ht="14.25">
      <c r="B79" s="27" t="s">
        <v>135</v>
      </c>
      <c r="C79" s="27" t="s">
        <v>189</v>
      </c>
      <c r="D79" s="27" t="s">
        <v>197</v>
      </c>
      <c r="E79" s="27" t="s">
        <v>198</v>
      </c>
      <c r="F79" s="27" t="s">
        <v>20</v>
      </c>
      <c r="G79" s="30"/>
      <c r="H79" s="37"/>
      <c r="I79" s="27"/>
      <c r="J79" s="27"/>
      <c r="K79" s="27"/>
      <c r="L79" s="27"/>
      <c r="M79" s="43"/>
      <c r="N79" s="35">
        <f>SUM(H79:M79)</f>
        <v>0</v>
      </c>
      <c r="O79" s="27">
        <v>1150</v>
      </c>
      <c r="P79" s="27">
        <f>PRODUCT(N79,O79)</f>
        <v>0</v>
      </c>
      <c r="Q79" s="36"/>
    </row>
    <row r="80" spans="2:17" s="28" customFormat="1" ht="14.25">
      <c r="B80" s="27" t="s">
        <v>243</v>
      </c>
      <c r="C80" s="27" t="s">
        <v>229</v>
      </c>
      <c r="D80" s="27" t="s">
        <v>230</v>
      </c>
      <c r="E80" s="27" t="s">
        <v>34</v>
      </c>
      <c r="F80" s="27" t="s">
        <v>4</v>
      </c>
      <c r="G80" s="30"/>
      <c r="H80" s="37"/>
      <c r="I80" s="27"/>
      <c r="J80" s="27"/>
      <c r="K80" s="27"/>
      <c r="L80" s="27"/>
      <c r="M80" s="43"/>
      <c r="N80" s="35">
        <f>SUM(H80:M80)</f>
        <v>0</v>
      </c>
      <c r="O80" s="27">
        <v>720</v>
      </c>
      <c r="P80" s="27">
        <f>PRODUCT(N80,O80)</f>
        <v>0</v>
      </c>
      <c r="Q80" s="36"/>
    </row>
    <row r="81" spans="2:17" s="28" customFormat="1" ht="14.25">
      <c r="B81" s="27" t="s">
        <v>243</v>
      </c>
      <c r="C81" s="27" t="s">
        <v>231</v>
      </c>
      <c r="D81" s="27" t="s">
        <v>230</v>
      </c>
      <c r="E81" s="27" t="s">
        <v>233</v>
      </c>
      <c r="F81" s="27" t="s">
        <v>4</v>
      </c>
      <c r="G81" s="30"/>
      <c r="H81" s="37"/>
      <c r="I81" s="27"/>
      <c r="J81" s="27"/>
      <c r="K81" s="27"/>
      <c r="L81" s="27"/>
      <c r="M81" s="43"/>
      <c r="N81" s="35">
        <f>SUM(H81:M81)</f>
        <v>0</v>
      </c>
      <c r="O81" s="27">
        <v>720</v>
      </c>
      <c r="P81" s="27">
        <f>PRODUCT(N81,O81)</f>
        <v>0</v>
      </c>
      <c r="Q81" s="36"/>
    </row>
    <row r="82" spans="2:17" s="28" customFormat="1" ht="14.25">
      <c r="B82" s="27" t="s">
        <v>243</v>
      </c>
      <c r="C82" s="27" t="s">
        <v>232</v>
      </c>
      <c r="D82" s="27" t="s">
        <v>230</v>
      </c>
      <c r="E82" s="27" t="s">
        <v>234</v>
      </c>
      <c r="F82" s="27" t="s">
        <v>4</v>
      </c>
      <c r="G82" s="30"/>
      <c r="H82" s="37"/>
      <c r="I82" s="27"/>
      <c r="J82" s="27"/>
      <c r="K82" s="27"/>
      <c r="L82" s="27"/>
      <c r="M82" s="43"/>
      <c r="N82" s="35">
        <f t="shared" si="12"/>
        <v>0</v>
      </c>
      <c r="O82" s="27">
        <v>720</v>
      </c>
      <c r="P82" s="27">
        <f t="shared" si="13"/>
        <v>0</v>
      </c>
      <c r="Q82" s="36"/>
    </row>
    <row r="83" spans="2:17" s="49" customFormat="1" ht="12.75">
      <c r="B83" s="44" t="s">
        <v>118</v>
      </c>
      <c r="C83" s="44" t="s">
        <v>15</v>
      </c>
      <c r="D83" s="44" t="s">
        <v>18</v>
      </c>
      <c r="E83" s="44" t="s">
        <v>0</v>
      </c>
      <c r="F83" s="44" t="s">
        <v>2</v>
      </c>
      <c r="G83" s="45" t="s">
        <v>22</v>
      </c>
      <c r="H83" s="66"/>
      <c r="I83" s="46"/>
      <c r="J83" s="46"/>
      <c r="K83" s="46"/>
      <c r="L83" s="46"/>
      <c r="M83" s="67"/>
      <c r="N83" s="47"/>
      <c r="O83" s="44" t="s">
        <v>23</v>
      </c>
      <c r="P83" s="44" t="s">
        <v>1</v>
      </c>
      <c r="Q83" s="48"/>
    </row>
    <row r="84" spans="2:17" s="28" customFormat="1" ht="14.25">
      <c r="B84" s="27" t="s">
        <v>132</v>
      </c>
      <c r="C84" s="27" t="s">
        <v>133</v>
      </c>
      <c r="D84" s="27" t="s">
        <v>131</v>
      </c>
      <c r="E84" s="27" t="s">
        <v>65</v>
      </c>
      <c r="F84" s="27" t="s">
        <v>21</v>
      </c>
      <c r="G84" s="30"/>
      <c r="H84" s="37"/>
      <c r="I84" s="27"/>
      <c r="J84" s="27"/>
      <c r="K84" s="27"/>
      <c r="L84" s="30"/>
      <c r="M84" s="43"/>
      <c r="N84" s="35">
        <f>SUM(H84:M84)</f>
        <v>0</v>
      </c>
      <c r="O84" s="27">
        <v>900</v>
      </c>
      <c r="P84" s="27">
        <f>PRODUCT(N84,O84)</f>
        <v>0</v>
      </c>
      <c r="Q84" s="36"/>
    </row>
    <row r="85" spans="2:17" s="49" customFormat="1" ht="12.75">
      <c r="B85" s="44" t="s">
        <v>9</v>
      </c>
      <c r="C85" s="44" t="s">
        <v>15</v>
      </c>
      <c r="D85" s="44" t="s">
        <v>18</v>
      </c>
      <c r="E85" s="44" t="s">
        <v>0</v>
      </c>
      <c r="F85" s="44" t="s">
        <v>2</v>
      </c>
      <c r="G85" s="45" t="s">
        <v>22</v>
      </c>
      <c r="H85" s="51"/>
      <c r="I85" s="44"/>
      <c r="J85" s="44"/>
      <c r="K85" s="44"/>
      <c r="L85" s="44"/>
      <c r="M85" s="52"/>
      <c r="N85" s="47"/>
      <c r="O85" s="44" t="s">
        <v>23</v>
      </c>
      <c r="P85" s="44" t="s">
        <v>1</v>
      </c>
      <c r="Q85" s="48"/>
    </row>
    <row r="86" spans="2:17" s="28" customFormat="1" ht="14.25">
      <c r="B86" s="27" t="s">
        <v>86</v>
      </c>
      <c r="C86" s="27" t="s">
        <v>51</v>
      </c>
      <c r="D86" s="27" t="s">
        <v>14</v>
      </c>
      <c r="E86" s="27" t="s">
        <v>3</v>
      </c>
      <c r="F86" s="27" t="s">
        <v>19</v>
      </c>
      <c r="G86" s="30"/>
      <c r="H86" s="37"/>
      <c r="I86" s="27"/>
      <c r="J86" s="27"/>
      <c r="K86" s="27"/>
      <c r="L86" s="38"/>
      <c r="M86" s="39"/>
      <c r="N86" s="35">
        <f aca="true" t="shared" si="14" ref="N86:N91">SUM(H86:M86)</f>
        <v>0</v>
      </c>
      <c r="O86" s="27">
        <v>1100</v>
      </c>
      <c r="P86" s="27">
        <f aca="true" t="shared" si="15" ref="P86:P91">PRODUCT(N86,O86)</f>
        <v>0</v>
      </c>
      <c r="Q86" s="36"/>
    </row>
    <row r="87" spans="2:17" s="28" customFormat="1" ht="14.25">
      <c r="B87" s="27" t="s">
        <v>17</v>
      </c>
      <c r="C87" s="27" t="s">
        <v>52</v>
      </c>
      <c r="D87" s="27" t="s">
        <v>60</v>
      </c>
      <c r="E87" s="27" t="s">
        <v>27</v>
      </c>
      <c r="F87" s="27" t="s">
        <v>21</v>
      </c>
      <c r="G87" s="30"/>
      <c r="H87" s="37"/>
      <c r="I87" s="27"/>
      <c r="J87" s="27"/>
      <c r="K87" s="41"/>
      <c r="L87" s="42"/>
      <c r="M87" s="39"/>
      <c r="N87" s="35">
        <f t="shared" si="14"/>
        <v>0</v>
      </c>
      <c r="O87" s="27">
        <v>550</v>
      </c>
      <c r="P87" s="27">
        <f t="shared" si="15"/>
        <v>0</v>
      </c>
      <c r="Q87" s="36"/>
    </row>
    <row r="88" spans="2:17" s="28" customFormat="1" ht="14.25">
      <c r="B88" s="27" t="s">
        <v>17</v>
      </c>
      <c r="C88" s="27" t="s">
        <v>53</v>
      </c>
      <c r="D88" s="27" t="s">
        <v>14</v>
      </c>
      <c r="E88" s="27" t="s">
        <v>26</v>
      </c>
      <c r="F88" s="27" t="s">
        <v>19</v>
      </c>
      <c r="G88" s="30"/>
      <c r="H88" s="37"/>
      <c r="I88" s="41"/>
      <c r="J88" s="41"/>
      <c r="K88" s="41"/>
      <c r="L88" s="42"/>
      <c r="M88" s="39"/>
      <c r="N88" s="35">
        <f t="shared" si="14"/>
        <v>0</v>
      </c>
      <c r="O88" s="27">
        <v>600</v>
      </c>
      <c r="P88" s="27">
        <f t="shared" si="15"/>
        <v>0</v>
      </c>
      <c r="Q88" s="36"/>
    </row>
    <row r="89" spans="2:17" s="28" customFormat="1" ht="14.25">
      <c r="B89" s="27" t="s">
        <v>86</v>
      </c>
      <c r="C89" s="27" t="s">
        <v>117</v>
      </c>
      <c r="D89" s="27" t="s">
        <v>121</v>
      </c>
      <c r="E89" s="27" t="s">
        <v>122</v>
      </c>
      <c r="F89" s="27" t="s">
        <v>59</v>
      </c>
      <c r="G89" s="30"/>
      <c r="H89" s="37"/>
      <c r="I89" s="27"/>
      <c r="J89" s="27"/>
      <c r="K89" s="27"/>
      <c r="L89" s="38"/>
      <c r="M89" s="43"/>
      <c r="N89" s="35">
        <f t="shared" si="14"/>
        <v>0</v>
      </c>
      <c r="O89" s="27">
        <v>1100</v>
      </c>
      <c r="P89" s="27">
        <f t="shared" si="15"/>
        <v>0</v>
      </c>
      <c r="Q89" s="36"/>
    </row>
    <row r="90" spans="2:17" s="28" customFormat="1" ht="14.25">
      <c r="B90" s="27" t="s">
        <v>17</v>
      </c>
      <c r="C90" s="27" t="s">
        <v>152</v>
      </c>
      <c r="D90" s="27" t="s">
        <v>153</v>
      </c>
      <c r="E90" s="27" t="s">
        <v>154</v>
      </c>
      <c r="F90" s="27" t="s">
        <v>4</v>
      </c>
      <c r="G90" s="30"/>
      <c r="H90" s="37"/>
      <c r="I90" s="27"/>
      <c r="J90" s="27"/>
      <c r="K90" s="27"/>
      <c r="L90" s="38"/>
      <c r="M90" s="39"/>
      <c r="N90" s="35">
        <f t="shared" si="14"/>
        <v>0</v>
      </c>
      <c r="O90" s="27">
        <v>750</v>
      </c>
      <c r="P90" s="27">
        <f t="shared" si="15"/>
        <v>0</v>
      </c>
      <c r="Q90" s="36"/>
    </row>
    <row r="91" spans="2:17" s="28" customFormat="1" ht="14.25">
      <c r="B91" s="27" t="s">
        <v>17</v>
      </c>
      <c r="C91" s="27" t="s">
        <v>220</v>
      </c>
      <c r="D91" s="27" t="s">
        <v>251</v>
      </c>
      <c r="E91" s="27" t="s">
        <v>221</v>
      </c>
      <c r="F91" s="27" t="s">
        <v>206</v>
      </c>
      <c r="G91" s="30"/>
      <c r="H91" s="37"/>
      <c r="I91" s="27"/>
      <c r="J91" s="27"/>
      <c r="K91" s="27"/>
      <c r="L91" s="38"/>
      <c r="M91" s="43"/>
      <c r="N91" s="35">
        <f t="shared" si="14"/>
        <v>0</v>
      </c>
      <c r="O91" s="27">
        <v>1100</v>
      </c>
      <c r="P91" s="27">
        <f t="shared" si="15"/>
        <v>0</v>
      </c>
      <c r="Q91" s="36"/>
    </row>
    <row r="92" spans="2:17" s="49" customFormat="1" ht="12.75">
      <c r="B92" s="44" t="s">
        <v>10</v>
      </c>
      <c r="C92" s="44" t="s">
        <v>15</v>
      </c>
      <c r="D92" s="44" t="s">
        <v>18</v>
      </c>
      <c r="E92" s="44" t="s">
        <v>0</v>
      </c>
      <c r="F92" s="44" t="s">
        <v>2</v>
      </c>
      <c r="G92" s="45" t="s">
        <v>22</v>
      </c>
      <c r="H92" s="51"/>
      <c r="I92" s="44"/>
      <c r="J92" s="44"/>
      <c r="K92" s="44"/>
      <c r="L92" s="50"/>
      <c r="M92" s="52"/>
      <c r="N92" s="53"/>
      <c r="O92" s="44" t="s">
        <v>23</v>
      </c>
      <c r="P92" s="44" t="s">
        <v>1</v>
      </c>
      <c r="Q92" s="48"/>
    </row>
    <row r="93" spans="2:17" s="28" customFormat="1" ht="14.25">
      <c r="B93" s="54" t="s">
        <v>35</v>
      </c>
      <c r="C93" s="54" t="s">
        <v>57</v>
      </c>
      <c r="D93" s="54" t="s">
        <v>13</v>
      </c>
      <c r="E93" s="54" t="s">
        <v>58</v>
      </c>
      <c r="F93" s="54" t="s">
        <v>59</v>
      </c>
      <c r="G93" s="60"/>
      <c r="H93" s="56"/>
      <c r="I93" s="54"/>
      <c r="J93" s="54"/>
      <c r="K93" s="54"/>
      <c r="L93" s="55"/>
      <c r="M93" s="57"/>
      <c r="N93" s="35">
        <f>SUM(H93:M93)</f>
        <v>0</v>
      </c>
      <c r="O93" s="54">
        <v>1400</v>
      </c>
      <c r="P93" s="54">
        <f>PRODUCT(N93,O93)</f>
        <v>0</v>
      </c>
      <c r="Q93" s="58"/>
    </row>
    <row r="94" spans="2:17" s="28" customFormat="1" ht="14.25">
      <c r="B94" s="54" t="s">
        <v>35</v>
      </c>
      <c r="C94" s="54" t="s">
        <v>205</v>
      </c>
      <c r="D94" s="54" t="s">
        <v>244</v>
      </c>
      <c r="E94" s="54" t="s">
        <v>210</v>
      </c>
      <c r="F94" s="27" t="s">
        <v>204</v>
      </c>
      <c r="G94" s="60"/>
      <c r="H94" s="56"/>
      <c r="I94" s="54"/>
      <c r="J94" s="54"/>
      <c r="K94" s="54"/>
      <c r="L94" s="55"/>
      <c r="M94" s="68"/>
      <c r="N94" s="35">
        <f>SUM(H94:M94)</f>
        <v>0</v>
      </c>
      <c r="O94" s="54">
        <v>600</v>
      </c>
      <c r="P94" s="54">
        <f>PRODUCT(N94,O94)</f>
        <v>0</v>
      </c>
      <c r="Q94" s="58"/>
    </row>
    <row r="95" spans="2:17" s="49" customFormat="1" ht="12.75">
      <c r="B95" s="44" t="s">
        <v>11</v>
      </c>
      <c r="C95" s="44" t="s">
        <v>15</v>
      </c>
      <c r="D95" s="44" t="s">
        <v>18</v>
      </c>
      <c r="E95" s="44" t="s">
        <v>0</v>
      </c>
      <c r="F95" s="44" t="s">
        <v>2</v>
      </c>
      <c r="G95" s="45"/>
      <c r="H95" s="51"/>
      <c r="I95" s="44"/>
      <c r="J95" s="44"/>
      <c r="K95" s="44"/>
      <c r="L95" s="50"/>
      <c r="M95" s="52"/>
      <c r="N95" s="61"/>
      <c r="O95" s="44" t="s">
        <v>23</v>
      </c>
      <c r="P95" s="44" t="s">
        <v>1</v>
      </c>
      <c r="Q95" s="48"/>
    </row>
    <row r="96" spans="2:17" s="28" customFormat="1" ht="14.25">
      <c r="B96" s="27" t="s">
        <v>100</v>
      </c>
      <c r="C96" s="27" t="s">
        <v>101</v>
      </c>
      <c r="D96" s="27" t="s">
        <v>103</v>
      </c>
      <c r="E96" s="27" t="s">
        <v>102</v>
      </c>
      <c r="F96" s="27" t="s">
        <v>59</v>
      </c>
      <c r="G96" s="30"/>
      <c r="H96" s="56"/>
      <c r="I96" s="54"/>
      <c r="J96" s="54"/>
      <c r="K96" s="54"/>
      <c r="L96" s="54"/>
      <c r="M96" s="68"/>
      <c r="N96" s="35">
        <f aca="true" t="shared" si="16" ref="N96:N101">SUM(H96:M96)</f>
        <v>0</v>
      </c>
      <c r="O96" s="27">
        <v>200</v>
      </c>
      <c r="P96" s="54">
        <f aca="true" t="shared" si="17" ref="P96:P101">PRODUCT(N96,O96)</f>
        <v>0</v>
      </c>
      <c r="Q96" s="36"/>
    </row>
    <row r="97" spans="2:17" s="28" customFormat="1" ht="14.25">
      <c r="B97" s="27" t="s">
        <v>55</v>
      </c>
      <c r="C97" s="27" t="s">
        <v>73</v>
      </c>
      <c r="D97" s="27" t="s">
        <v>74</v>
      </c>
      <c r="E97" s="27" t="s">
        <v>56</v>
      </c>
      <c r="F97" s="27" t="s">
        <v>19</v>
      </c>
      <c r="G97" s="30"/>
      <c r="H97" s="40"/>
      <c r="I97" s="76" t="s">
        <v>98</v>
      </c>
      <c r="J97" s="77"/>
      <c r="K97" s="76" t="s">
        <v>99</v>
      </c>
      <c r="L97" s="77"/>
      <c r="M97" s="39"/>
      <c r="N97" s="35">
        <f t="shared" si="16"/>
        <v>0</v>
      </c>
      <c r="O97" s="27">
        <v>140</v>
      </c>
      <c r="P97" s="54">
        <f t="shared" si="17"/>
        <v>0</v>
      </c>
      <c r="Q97" s="36"/>
    </row>
    <row r="98" spans="2:17" s="28" customFormat="1" ht="15" thickBot="1">
      <c r="B98" s="27" t="s">
        <v>97</v>
      </c>
      <c r="C98" s="27" t="s">
        <v>94</v>
      </c>
      <c r="D98" s="54" t="s">
        <v>13</v>
      </c>
      <c r="E98" s="27" t="s">
        <v>95</v>
      </c>
      <c r="F98" s="27" t="s">
        <v>28</v>
      </c>
      <c r="G98" s="30"/>
      <c r="H98" s="78" t="s">
        <v>96</v>
      </c>
      <c r="I98" s="79"/>
      <c r="J98" s="79"/>
      <c r="K98" s="79"/>
      <c r="L98" s="79"/>
      <c r="M98" s="80"/>
      <c r="N98" s="35">
        <f t="shared" si="16"/>
        <v>0</v>
      </c>
      <c r="O98" s="27">
        <v>180</v>
      </c>
      <c r="P98" s="54">
        <f t="shared" si="17"/>
        <v>0</v>
      </c>
      <c r="Q98" s="36"/>
    </row>
    <row r="99" spans="2:17" s="28" customFormat="1" ht="15" thickBot="1">
      <c r="B99" s="27" t="s">
        <v>211</v>
      </c>
      <c r="C99" s="27" t="s">
        <v>212</v>
      </c>
      <c r="D99" s="54" t="s">
        <v>213</v>
      </c>
      <c r="E99" s="27" t="s">
        <v>214</v>
      </c>
      <c r="F99" s="27" t="s">
        <v>19</v>
      </c>
      <c r="G99" s="30"/>
      <c r="H99" s="78" t="s">
        <v>96</v>
      </c>
      <c r="I99" s="79"/>
      <c r="J99" s="79"/>
      <c r="K99" s="79"/>
      <c r="L99" s="79"/>
      <c r="M99" s="80"/>
      <c r="N99" s="35">
        <f t="shared" si="16"/>
        <v>0</v>
      </c>
      <c r="O99" s="27">
        <v>150</v>
      </c>
      <c r="P99" s="54">
        <f t="shared" si="17"/>
        <v>0</v>
      </c>
      <c r="Q99" s="36"/>
    </row>
    <row r="100" spans="2:17" s="28" customFormat="1" ht="14.25">
      <c r="B100" s="27" t="s">
        <v>241</v>
      </c>
      <c r="C100" s="27" t="s">
        <v>242</v>
      </c>
      <c r="D100" s="54" t="s">
        <v>249</v>
      </c>
      <c r="E100" s="27" t="s">
        <v>56</v>
      </c>
      <c r="F100" s="27" t="s">
        <v>19</v>
      </c>
      <c r="G100" s="30"/>
      <c r="H100" s="56"/>
      <c r="I100" s="54"/>
      <c r="J100" s="54"/>
      <c r="K100" s="54"/>
      <c r="L100" s="54"/>
      <c r="M100" s="68"/>
      <c r="N100" s="35">
        <f t="shared" si="16"/>
        <v>0</v>
      </c>
      <c r="O100" s="27">
        <v>150</v>
      </c>
      <c r="P100" s="54">
        <f t="shared" si="17"/>
        <v>0</v>
      </c>
      <c r="Q100" s="36"/>
    </row>
    <row r="101" spans="2:17" s="28" customFormat="1" ht="14.25">
      <c r="B101" s="27" t="s">
        <v>241</v>
      </c>
      <c r="C101" s="27" t="s">
        <v>252</v>
      </c>
      <c r="D101" s="54" t="s">
        <v>249</v>
      </c>
      <c r="E101" s="27" t="s">
        <v>233</v>
      </c>
      <c r="F101" s="27" t="s">
        <v>19</v>
      </c>
      <c r="G101" s="30"/>
      <c r="H101" s="56"/>
      <c r="I101" s="54"/>
      <c r="J101" s="54"/>
      <c r="K101" s="54"/>
      <c r="L101" s="54"/>
      <c r="M101" s="68"/>
      <c r="N101" s="35">
        <f t="shared" si="16"/>
        <v>0</v>
      </c>
      <c r="O101" s="27">
        <v>150</v>
      </c>
      <c r="P101" s="54">
        <f t="shared" si="17"/>
        <v>0</v>
      </c>
      <c r="Q101" s="36"/>
    </row>
    <row r="102" spans="2:17" s="1" customFormat="1" ht="12.75">
      <c r="B102" s="17" t="s">
        <v>12</v>
      </c>
      <c r="C102" s="15" t="s">
        <v>15</v>
      </c>
      <c r="D102" s="15" t="s">
        <v>18</v>
      </c>
      <c r="E102" s="15" t="s">
        <v>0</v>
      </c>
      <c r="F102" s="15" t="s">
        <v>2</v>
      </c>
      <c r="G102" s="16" t="s">
        <v>22</v>
      </c>
      <c r="H102" s="62">
        <f aca="true" t="shared" si="18" ref="H102:N102">SUM(H10:H97)</f>
        <v>0</v>
      </c>
      <c r="I102" s="63">
        <f t="shared" si="18"/>
        <v>0</v>
      </c>
      <c r="J102" s="63">
        <f t="shared" si="18"/>
        <v>0</v>
      </c>
      <c r="K102" s="63">
        <f t="shared" si="18"/>
        <v>0</v>
      </c>
      <c r="L102" s="64">
        <f t="shared" si="18"/>
        <v>0</v>
      </c>
      <c r="M102" s="65">
        <f t="shared" si="18"/>
        <v>0</v>
      </c>
      <c r="N102" s="18">
        <f t="shared" si="18"/>
        <v>0</v>
      </c>
      <c r="O102" s="15" t="s">
        <v>23</v>
      </c>
      <c r="P102" s="19">
        <f>SUM(P10:P97)</f>
        <v>0</v>
      </c>
      <c r="Q102" s="22"/>
    </row>
    <row r="103" spans="2:17" s="1" customFormat="1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2:17" s="1" customFormat="1" ht="12" customHeight="1">
      <c r="B104" s="11" t="s">
        <v>31</v>
      </c>
      <c r="C104" s="11" t="s">
        <v>29</v>
      </c>
      <c r="D104" s="12" t="s">
        <v>110</v>
      </c>
      <c r="E104" s="11"/>
      <c r="F104" s="11"/>
      <c r="G104" s="11"/>
      <c r="H104" s="10">
        <v>40</v>
      </c>
      <c r="I104" s="10">
        <v>42</v>
      </c>
      <c r="J104" s="10">
        <v>44</v>
      </c>
      <c r="K104" s="10">
        <v>46</v>
      </c>
      <c r="L104" s="10">
        <v>48</v>
      </c>
      <c r="M104" s="10">
        <v>48</v>
      </c>
      <c r="N104" s="10" t="s">
        <v>8</v>
      </c>
      <c r="O104" s="11"/>
      <c r="P104" s="10" t="s">
        <v>1</v>
      </c>
      <c r="Q104" s="20"/>
    </row>
    <row r="105" spans="2:17" s="1" customFormat="1" ht="12.75">
      <c r="B105" s="11" t="s">
        <v>32</v>
      </c>
      <c r="C105" s="11" t="s">
        <v>30</v>
      </c>
      <c r="D105" s="12" t="s">
        <v>111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2:17" s="1" customFormat="1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74" t="s">
        <v>24</v>
      </c>
      <c r="M106" s="74"/>
      <c r="N106" s="74"/>
      <c r="O106" s="74"/>
      <c r="P106" s="74"/>
      <c r="Q106" s="21"/>
    </row>
    <row r="107" spans="2:17" s="1" customFormat="1" ht="12.75">
      <c r="B107" s="11"/>
      <c r="C107" s="11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2:17" s="1" customFormat="1" ht="12.75">
      <c r="B108" s="11"/>
      <c r="C108" s="11"/>
      <c r="D108" s="1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2:17" s="1" customFormat="1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2:17" s="1" customFormat="1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2:17" s="1" customFormat="1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2:17" s="1" customFormat="1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2:17" s="1" customFormat="1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2:17" s="1" customFormat="1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2:17" s="1" customFormat="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2:17" s="1" customFormat="1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2:17" s="1" customFormat="1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2:17" s="1" customFormat="1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2:17" s="1" customFormat="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2:17" s="1" customFormat="1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2:17" s="1" customFormat="1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2:17" s="1" customFormat="1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2:17" s="1" customFormat="1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2:17" s="1" customFormat="1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2:17" s="1" customFormat="1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2:17" s="1" customFormat="1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7" s="1" customFormat="1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7" s="1" customFormat="1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 s="1" customFormat="1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s="1" customFormat="1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 s="1" customFormat="1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2:17" s="1" customFormat="1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2:17" s="1" customFormat="1" ht="13.5" customHeigh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5" spans="2:19" s="1" customFormat="1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"/>
      <c r="R135"/>
      <c r="S135"/>
    </row>
    <row r="136" spans="2:83" s="1" customFormat="1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44" ht="12.75">
      <c r="A144" t="s">
        <v>33</v>
      </c>
    </row>
    <row r="149" spans="2:19" s="1" customFormat="1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1"/>
      <c r="R149"/>
      <c r="S149"/>
    </row>
    <row r="157" ht="12" customHeight="1"/>
    <row r="164" ht="12" customHeight="1"/>
  </sheetData>
  <sheetProtection/>
  <autoFilter ref="A9:CW102"/>
  <mergeCells count="7">
    <mergeCell ref="I6:P6"/>
    <mergeCell ref="L106:P106"/>
    <mergeCell ref="H8:L8"/>
    <mergeCell ref="I97:J97"/>
    <mergeCell ref="K97:L97"/>
    <mergeCell ref="H98:M98"/>
    <mergeCell ref="H99:M99"/>
  </mergeCells>
  <printOptions/>
  <pageMargins left="0.21" right="0.2" top="0.2" bottom="0.37" header="0.2" footer="0.2"/>
  <pageSetup horizontalDpi="203" verticalDpi="203" orientation="landscape" paperSize="9" scale="79" r:id="rId3"/>
  <rowBreaks count="1" manualBreakCount="1">
    <brk id="106" max="255" man="1"/>
  </rowBreaks>
  <ignoredErrors>
    <ignoredError sqref="I102:L10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Zip-Art</Company>
  <HyperlinkBase>http://www.zipart.ru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Zip-Art Весна-лето 2011</dc:title>
  <dc:subject/>
  <dc:creator>Katerina</dc:creator>
  <cp:keywords/>
  <dc:description/>
  <cp:lastModifiedBy>Алёна</cp:lastModifiedBy>
  <cp:lastPrinted>2013-04-19T04:22:24Z</cp:lastPrinted>
  <dcterms:created xsi:type="dcterms:W3CDTF">2011-05-30T10:17:01Z</dcterms:created>
  <dcterms:modified xsi:type="dcterms:W3CDTF">2013-04-29T07:39:42Z</dcterms:modified>
  <cp:category/>
  <cp:version/>
  <cp:contentType/>
  <cp:contentStatus/>
</cp:coreProperties>
</file>