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11145" activeTab="0"/>
  </bookViews>
  <sheets>
    <sheet name="ПРАЙС ООО &quot;ЮГ&quot;" sheetId="1" r:id="rId1"/>
  </sheets>
  <definedNames>
    <definedName name="_xlnm.Print_Area" localSheetId="0">'ПРАЙС ООО "ЮГ"'!$A$1:$F$41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<sst xmlns="http://schemas.openxmlformats.org/spreadsheetml/2006/main" count="49" uniqueCount="49">
  <si>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№ п/п</t>
  </si>
  <si>
    <t>Наименование продукции</t>
  </si>
  <si>
    <t>Срок годности, мес.</t>
  </si>
  <si>
    <t>Сумма, руб.</t>
  </si>
  <si>
    <t>Заявка, шт</t>
  </si>
  <si>
    <t>ИТОГО</t>
  </si>
  <si>
    <t xml:space="preserve">«Энергопан» БАД к пище, 42 капсулы 0,2г </t>
  </si>
  <si>
    <t xml:space="preserve">«Клеопанта» БАД к пище, 42 капсулы 0,2г </t>
  </si>
  <si>
    <t>«Пантогематоген» БАД к пище,  56 капсул по 0,2г.</t>
  </si>
  <si>
    <t>цена за ед. продукции</t>
  </si>
  <si>
    <t>«Доктор Конфеткин» с кальцием, драже детское витаминизированное, 100г</t>
  </si>
  <si>
    <t>«Доктор Конфеткин» с черникой и витамином А, драже детское витаминизированное, 100г</t>
  </si>
  <si>
    <t>«Доктор Конфеткин» с бифидобактериями, драже детское витаминизированное, 100г</t>
  </si>
  <si>
    <t>«Доктор Конфеткин» с йодом, драже детское витаминизированное, 100г</t>
  </si>
  <si>
    <t>«Доктор Конфеткин» с железом, драже детское витаминизированное, 100г</t>
  </si>
  <si>
    <t>«Сибирячок»  фито драже детское  успокаивающее, 80г</t>
  </si>
  <si>
    <t>«Сибирячок»  фито драже детское  иммуномодулирующее, 80г</t>
  </si>
  <si>
    <t>«Сибирячок»  фито драже детское  противопростудное, 80г</t>
  </si>
  <si>
    <t>«Сибирячок»  фито драже детское  для улучшения зрения, 80г</t>
  </si>
  <si>
    <t>«Сибирячок» фито драже детское  для улучшения аппетита, 80г</t>
  </si>
  <si>
    <t>«Помогуша» сироп детский противопростудный, 100 мл</t>
  </si>
  <si>
    <t>«Помогуша» сироп детский иммуномодулирующий, 100 мл</t>
  </si>
  <si>
    <t>«Помогуша» сироп детский противопаразитарный, 100 мл</t>
  </si>
  <si>
    <t>«Помогуша» сироп детский слабительный, 100 мл</t>
  </si>
  <si>
    <t>«Помогуша» сироп детский успокаивающий, 100 мл</t>
  </si>
  <si>
    <t>«Ферропан 2» БАД к пище, 28 капсул 0,2г</t>
  </si>
  <si>
    <t xml:space="preserve">Бальзам безалкогольный «Пантогематоген», 200 мл, пэт.бут </t>
  </si>
  <si>
    <t>Бальзам безалкогольный «Витаминный»,  200 мл, пэт. бут</t>
  </si>
  <si>
    <t xml:space="preserve">Бальзам безалкогольный «Золотое озеро», 200 мл, пэт. бут </t>
  </si>
  <si>
    <t>"Талантики" с апельсиновым соком общеукрепляющие, конфеты йогуртовые витаминизированные, 70г</t>
  </si>
  <si>
    <t>"Талантики" с лимонным соком иммуномодулирующие, конфеты йогуртовые витаминизированные, 70г</t>
  </si>
  <si>
    <t>"Талантики" с яблочным соком успокаивающие, конфеты йогуртовые витаминизированные, 70г</t>
  </si>
  <si>
    <t>"Талантики" с малиновым соком  для улучшения пищеварения, конфеты йогуртовые витаминизированные, 70г</t>
  </si>
  <si>
    <t xml:space="preserve">Бальзам безалкогольный «Пантогематоген», 250 мл, стекл.бут </t>
  </si>
  <si>
    <t>Бальзам безалкогольный «Витаминный»,  250 мл, стекл. бут</t>
  </si>
  <si>
    <t xml:space="preserve">Бальзам безалкогольный «Золотое озеро», 250 мл, стекл. бут </t>
  </si>
  <si>
    <t>Скидки на наборы актуального ассортимента!!!</t>
  </si>
  <si>
    <t>Новые СуперУсловия для организатора:</t>
  </si>
  <si>
    <t>Набор "Здоровье бьёт рекорды!" (Помогуша сироп противопростудный - 2 шт, Сибирячок противопростудный - 1 шт, Талантики иммуномодулирующие - 1 шт)</t>
  </si>
  <si>
    <t>Набор "Мамино счастье!" (Помогуша сироп иммуномодулирующий - 2 шт, Талантики для пищеварения - 1 шт, Сибирячок для зрения - 1 шт)</t>
  </si>
  <si>
    <t>Набор "Включи мозги!". Для взрослых.  (Бальзам Пантогематоген 200мл - 3 шт)</t>
  </si>
  <si>
    <t>Набор "Весна-витаминов пора!" ( Доктор Конфеткин с кальцием - 2 шт, Сибирячок иммуномодулирующий - 1 шт, Талантики общеукрепляющие - 1 шт)</t>
  </si>
  <si>
    <r>
      <rPr>
        <b/>
        <strike/>
        <sz val="12"/>
        <color indexed="8"/>
        <rFont val="Arial"/>
        <family val="2"/>
      </rPr>
      <t>361</t>
    </r>
    <r>
      <rPr>
        <b/>
        <sz val="12"/>
        <color indexed="8"/>
        <rFont val="Arial"/>
        <family val="2"/>
      </rPr>
      <t>/ 306</t>
    </r>
  </si>
  <si>
    <r>
      <rPr>
        <b/>
        <strike/>
        <sz val="12"/>
        <color indexed="8"/>
        <rFont val="Arial"/>
        <family val="2"/>
      </rPr>
      <t>329</t>
    </r>
    <r>
      <rPr>
        <b/>
        <sz val="12"/>
        <color indexed="8"/>
        <rFont val="Arial"/>
        <family val="2"/>
      </rPr>
      <t>/ 279</t>
    </r>
  </si>
  <si>
    <r>
      <rPr>
        <b/>
        <strike/>
        <sz val="12"/>
        <color indexed="8"/>
        <rFont val="Arial"/>
        <family val="2"/>
      </rPr>
      <t>341</t>
    </r>
    <r>
      <rPr>
        <b/>
        <sz val="12"/>
        <color indexed="8"/>
        <rFont val="Arial"/>
        <family val="2"/>
      </rPr>
      <t>/ 289</t>
    </r>
  </si>
  <si>
    <r>
      <rPr>
        <b/>
        <strike/>
        <sz val="12"/>
        <color indexed="8"/>
        <rFont val="Arial"/>
        <family val="2"/>
      </rPr>
      <t>270</t>
    </r>
    <r>
      <rPr>
        <b/>
        <sz val="12"/>
        <color indexed="8"/>
        <rFont val="Arial"/>
        <family val="2"/>
      </rPr>
      <t>/ 230</t>
    </r>
  </si>
  <si>
    <t>При заявке от 10 000 рублей - скидка 4%</t>
  </si>
  <si>
    <t>При заявке от 15 000 рублей - скидка 6%</t>
  </si>
  <si>
    <t>Прайс лист ООО "ЮГ" с 01.04.2017 по 30.04.2017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</si>
</sst>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trike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 Black"/>
      <family val="2"/>
    </font>
    <font>
      <b/>
      <sz val="18"/>
      <color indexed="8"/>
      <name val="Arial"/>
      <family val="2"/>
    </font>
    <font>
      <b/>
      <sz val="26"/>
      <color indexed="8"/>
      <name val="Arial Black"/>
      <family val="2"/>
    </font>
    <font>
      <b/>
      <sz val="22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 Black"/>
      <family val="2"/>
    </font>
    <font>
      <b/>
      <sz val="20"/>
      <color theme="1"/>
      <name val="Arial Black"/>
      <family val="2"/>
    </font>
    <font>
      <b/>
      <sz val="18"/>
      <color theme="1"/>
      <name val="Arial"/>
      <family val="2"/>
    </font>
    <font>
      <b/>
      <sz val="22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F8F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horizontal="left" indent="5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2" fillId="33" borderId="10" xfId="0" applyFont="1" applyFill="1" applyBorder="1" applyAlignment="1">
      <alignment horizontal="left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33" borderId="12" xfId="0" applyFont="1" applyFill="1" applyBorder="1" applyAlignment="1">
      <alignment horizontal="left" wrapText="1"/>
    </xf>
    <xf numFmtId="0" fontId="42" fillId="33" borderId="15" xfId="0" applyFont="1" applyFill="1" applyBorder="1" applyAlignment="1">
      <alignment horizontal="left" wrapText="1"/>
    </xf>
    <xf numFmtId="0" fontId="42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21" xfId="0" applyFont="1" applyBorder="1" applyAlignment="1">
      <alignment vertical="top" wrapText="1"/>
    </xf>
    <xf numFmtId="4" fontId="42" fillId="0" borderId="21" xfId="0" applyNumberFormat="1" applyFont="1" applyBorder="1" applyAlignment="1">
      <alignment horizontal="center" vertical="center" wrapText="1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 horizontal="center" vertical="center" wrapText="1"/>
    </xf>
    <xf numFmtId="0" fontId="42" fillId="0" borderId="22" xfId="0" applyFont="1" applyBorder="1" applyAlignment="1">
      <alignment vertical="top" wrapText="1"/>
    </xf>
    <xf numFmtId="4" fontId="42" fillId="0" borderId="22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left" vertical="center" wrapText="1"/>
    </xf>
    <xf numFmtId="0" fontId="42" fillId="34" borderId="15" xfId="0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4" fillId="0" borderId="23" xfId="0" applyFont="1" applyBorder="1" applyAlignment="1">
      <alignment horizontal="left"/>
    </xf>
    <xf numFmtId="0" fontId="45" fillId="34" borderId="0" xfId="0" applyFont="1" applyFill="1" applyAlignment="1">
      <alignment horizontal="center" vertical="top" wrapText="1"/>
    </xf>
    <xf numFmtId="0" fontId="46" fillId="34" borderId="0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31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28575</xdr:rowOff>
    </xdr:from>
    <xdr:to>
      <xdr:col>1</xdr:col>
      <xdr:colOff>38100</xdr:colOff>
      <xdr:row>24</xdr:row>
      <xdr:rowOff>209550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19100" y="12592050"/>
          <a:ext cx="0" cy="1809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3495675</xdr:colOff>
      <xdr:row>0</xdr:row>
      <xdr:rowOff>66675</xdr:rowOff>
    </xdr:from>
    <xdr:ext cx="180975" cy="933450"/>
    <xdr:sp>
      <xdr:nvSpPr>
        <xdr:cNvPr id="2" name="Прямоугольник 6"/>
        <xdr:cNvSpPr>
          <a:spLocks/>
        </xdr:cNvSpPr>
      </xdr:nvSpPr>
      <xdr:spPr>
        <a:xfrm>
          <a:off x="3876675" y="66675"/>
          <a:ext cx="1809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3</xdr:row>
      <xdr:rowOff>0</xdr:rowOff>
    </xdr:from>
    <xdr:ext cx="180975" cy="942975"/>
    <xdr:sp>
      <xdr:nvSpPr>
        <xdr:cNvPr id="3" name="Прямоугольник 6"/>
        <xdr:cNvSpPr>
          <a:spLocks/>
        </xdr:cNvSpPr>
      </xdr:nvSpPr>
      <xdr:spPr>
        <a:xfrm>
          <a:off x="10868025" y="156210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3495675</xdr:colOff>
      <xdr:row>1</xdr:row>
      <xdr:rowOff>66675</xdr:rowOff>
    </xdr:from>
    <xdr:ext cx="180975" cy="914400"/>
    <xdr:sp>
      <xdr:nvSpPr>
        <xdr:cNvPr id="4" name="Прямоугольник 6"/>
        <xdr:cNvSpPr>
          <a:spLocks/>
        </xdr:cNvSpPr>
      </xdr:nvSpPr>
      <xdr:spPr>
        <a:xfrm>
          <a:off x="3876675" y="6572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3495675</xdr:colOff>
      <xdr:row>1</xdr:row>
      <xdr:rowOff>66675</xdr:rowOff>
    </xdr:from>
    <xdr:ext cx="180975" cy="1028700"/>
    <xdr:sp>
      <xdr:nvSpPr>
        <xdr:cNvPr id="5" name="Прямоугольник 6"/>
        <xdr:cNvSpPr>
          <a:spLocks/>
        </xdr:cNvSpPr>
      </xdr:nvSpPr>
      <xdr:spPr>
        <a:xfrm>
          <a:off x="3876675" y="657225"/>
          <a:ext cx="1809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3495675</xdr:colOff>
      <xdr:row>2</xdr:row>
      <xdr:rowOff>66675</xdr:rowOff>
    </xdr:from>
    <xdr:ext cx="180975" cy="942975"/>
    <xdr:sp>
      <xdr:nvSpPr>
        <xdr:cNvPr id="6" name="Прямоугольник 6"/>
        <xdr:cNvSpPr>
          <a:spLocks/>
        </xdr:cNvSpPr>
      </xdr:nvSpPr>
      <xdr:spPr>
        <a:xfrm>
          <a:off x="3876675" y="114300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0</xdr:row>
      <xdr:rowOff>19050</xdr:rowOff>
    </xdr:from>
    <xdr:to>
      <xdr:col>6</xdr:col>
      <xdr:colOff>38100</xdr:colOff>
      <xdr:row>3</xdr:row>
      <xdr:rowOff>619125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050"/>
          <a:ext cx="2028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5.7109375" style="2" customWidth="1"/>
    <col min="2" max="2" width="62.8515625" style="2" customWidth="1"/>
    <col min="3" max="3" width="25.00390625" style="2" customWidth="1"/>
    <col min="4" max="4" width="21.28125" style="2" customWidth="1"/>
    <col min="5" max="5" width="17.140625" style="22" customWidth="1"/>
    <col min="6" max="6" width="12.7109375" style="1" customWidth="1"/>
    <col min="7" max="16384" width="9.140625" style="2" customWidth="1"/>
  </cols>
  <sheetData>
    <row r="1" spans="1:6" ht="46.5" customHeight="1">
      <c r="A1" s="61" t="s">
        <v>37</v>
      </c>
      <c r="B1" s="61"/>
      <c r="C1" s="61"/>
      <c r="D1" s="61"/>
      <c r="E1" s="67"/>
      <c r="F1" s="67"/>
    </row>
    <row r="2" spans="1:6" ht="38.25" customHeight="1">
      <c r="A2" s="66" t="s">
        <v>46</v>
      </c>
      <c r="B2" s="66"/>
      <c r="C2" s="66"/>
      <c r="D2" s="66"/>
      <c r="E2" s="67"/>
      <c r="F2" s="67"/>
    </row>
    <row r="3" spans="1:6" ht="38.25" customHeight="1">
      <c r="A3" s="66" t="s">
        <v>47</v>
      </c>
      <c r="B3" s="66"/>
      <c r="C3" s="66"/>
      <c r="D3" s="66"/>
      <c r="E3" s="67"/>
      <c r="F3" s="67"/>
    </row>
    <row r="4" spans="1:6" ht="50.25" customHeight="1" thickBot="1">
      <c r="A4" s="62" t="s">
        <v>48</v>
      </c>
      <c r="B4" s="62"/>
      <c r="C4" s="62"/>
      <c r="D4" s="62"/>
      <c r="E4" s="68"/>
      <c r="F4" s="68"/>
    </row>
    <row r="5" spans="1:6" s="4" customFormat="1" ht="48.75" customHeight="1">
      <c r="A5" s="3" t="s">
        <v>0</v>
      </c>
      <c r="B5" s="3" t="s">
        <v>1</v>
      </c>
      <c r="C5" s="3" t="s">
        <v>2</v>
      </c>
      <c r="D5" s="3" t="s">
        <v>9</v>
      </c>
      <c r="E5" s="46" t="s">
        <v>4</v>
      </c>
      <c r="F5" s="57" t="s">
        <v>3</v>
      </c>
    </row>
    <row r="6" spans="1:6" s="4" customFormat="1" ht="30.75" customHeight="1">
      <c r="A6" s="63" t="s">
        <v>36</v>
      </c>
      <c r="B6" s="64"/>
      <c r="C6" s="64"/>
      <c r="D6" s="64"/>
      <c r="E6" s="64"/>
      <c r="F6" s="65"/>
    </row>
    <row r="7" spans="1:6" s="33" customFormat="1" ht="56.25" customHeight="1">
      <c r="A7" s="42">
        <v>1</v>
      </c>
      <c r="B7" s="43" t="s">
        <v>41</v>
      </c>
      <c r="C7" s="44">
        <v>12</v>
      </c>
      <c r="D7" s="45" t="s">
        <v>42</v>
      </c>
      <c r="E7" s="46"/>
      <c r="F7" s="58">
        <f>E7*306</f>
        <v>0</v>
      </c>
    </row>
    <row r="8" spans="1:6" s="33" customFormat="1" ht="69.75" customHeight="1">
      <c r="A8" s="42">
        <v>2</v>
      </c>
      <c r="B8" s="43" t="s">
        <v>38</v>
      </c>
      <c r="C8" s="44">
        <v>12</v>
      </c>
      <c r="D8" s="45" t="s">
        <v>43</v>
      </c>
      <c r="E8" s="46"/>
      <c r="F8" s="58">
        <f>E8*279</f>
        <v>0</v>
      </c>
    </row>
    <row r="9" spans="1:6" s="33" customFormat="1" ht="65.25" customHeight="1">
      <c r="A9" s="42">
        <v>3</v>
      </c>
      <c r="B9" s="43" t="s">
        <v>39</v>
      </c>
      <c r="C9" s="44">
        <v>12</v>
      </c>
      <c r="D9" s="45" t="s">
        <v>44</v>
      </c>
      <c r="E9" s="46"/>
      <c r="F9" s="58">
        <f>E9*289</f>
        <v>0</v>
      </c>
    </row>
    <row r="10" spans="1:6" s="33" customFormat="1" ht="48.75" customHeight="1" thickBot="1">
      <c r="A10" s="47">
        <v>4</v>
      </c>
      <c r="B10" s="48" t="s">
        <v>40</v>
      </c>
      <c r="C10" s="49">
        <v>18</v>
      </c>
      <c r="D10" s="50" t="s">
        <v>45</v>
      </c>
      <c r="E10" s="51"/>
      <c r="F10" s="59">
        <f>E10*230</f>
        <v>0</v>
      </c>
    </row>
    <row r="11" spans="1:10" ht="32.25" customHeight="1">
      <c r="A11" s="38">
        <v>1</v>
      </c>
      <c r="B11" s="39" t="s">
        <v>13</v>
      </c>
      <c r="C11" s="31">
        <v>12</v>
      </c>
      <c r="D11" s="40">
        <v>82</v>
      </c>
      <c r="E11" s="52"/>
      <c r="F11" s="41">
        <f>E11*D11</f>
        <v>0</v>
      </c>
      <c r="J11" s="4"/>
    </row>
    <row r="12" spans="1:10" ht="32.25" customHeight="1">
      <c r="A12" s="11">
        <v>2</v>
      </c>
      <c r="B12" s="5" t="s">
        <v>14</v>
      </c>
      <c r="C12" s="3">
        <v>12</v>
      </c>
      <c r="D12" s="20">
        <v>82</v>
      </c>
      <c r="E12" s="53"/>
      <c r="F12" s="24">
        <f>E12*D12</f>
        <v>0</v>
      </c>
      <c r="J12" s="4"/>
    </row>
    <row r="13" spans="1:6" ht="32.25" customHeight="1">
      <c r="A13" s="11">
        <v>3</v>
      </c>
      <c r="B13" s="5" t="s">
        <v>10</v>
      </c>
      <c r="C13" s="3">
        <v>12</v>
      </c>
      <c r="D13" s="20">
        <v>92</v>
      </c>
      <c r="E13" s="53"/>
      <c r="F13" s="24">
        <f>E13*D13</f>
        <v>0</v>
      </c>
    </row>
    <row r="14" spans="1:6" ht="32.25" customHeight="1">
      <c r="A14" s="11">
        <v>4</v>
      </c>
      <c r="B14" s="5" t="s">
        <v>11</v>
      </c>
      <c r="C14" s="3">
        <v>12</v>
      </c>
      <c r="D14" s="20">
        <v>92</v>
      </c>
      <c r="E14" s="53"/>
      <c r="F14" s="24">
        <f aca="true" t="shared" si="0" ref="F14:F32">E14*D14</f>
        <v>0</v>
      </c>
    </row>
    <row r="15" spans="1:6" ht="32.25" customHeight="1" thickBot="1">
      <c r="A15" s="12">
        <v>5</v>
      </c>
      <c r="B15" s="13" t="s">
        <v>12</v>
      </c>
      <c r="C15" s="14">
        <v>12</v>
      </c>
      <c r="D15" s="21">
        <v>102</v>
      </c>
      <c r="E15" s="54"/>
      <c r="F15" s="25">
        <f>E15*D15</f>
        <v>0</v>
      </c>
    </row>
    <row r="16" spans="1:6" ht="32.25" customHeight="1">
      <c r="A16" s="8">
        <v>6</v>
      </c>
      <c r="B16" s="9" t="s">
        <v>16</v>
      </c>
      <c r="C16" s="10">
        <v>18</v>
      </c>
      <c r="D16" s="19">
        <v>77</v>
      </c>
      <c r="E16" s="55"/>
      <c r="F16" s="23">
        <f t="shared" si="0"/>
        <v>0</v>
      </c>
    </row>
    <row r="17" spans="1:6" ht="32.25" customHeight="1">
      <c r="A17" s="11">
        <v>7</v>
      </c>
      <c r="B17" s="5" t="s">
        <v>17</v>
      </c>
      <c r="C17" s="3">
        <v>18</v>
      </c>
      <c r="D17" s="20">
        <v>77</v>
      </c>
      <c r="E17" s="53"/>
      <c r="F17" s="24">
        <f t="shared" si="0"/>
        <v>0</v>
      </c>
    </row>
    <row r="18" spans="1:6" ht="32.25" customHeight="1">
      <c r="A18" s="11">
        <v>8</v>
      </c>
      <c r="B18" s="5" t="s">
        <v>15</v>
      </c>
      <c r="C18" s="3">
        <v>18</v>
      </c>
      <c r="D18" s="20">
        <v>77</v>
      </c>
      <c r="E18" s="53"/>
      <c r="F18" s="24">
        <f>E18*D18</f>
        <v>0</v>
      </c>
    </row>
    <row r="19" spans="1:6" ht="32.25" customHeight="1">
      <c r="A19" s="11">
        <v>9</v>
      </c>
      <c r="B19" s="5" t="s">
        <v>18</v>
      </c>
      <c r="C19" s="3">
        <v>18</v>
      </c>
      <c r="D19" s="20">
        <v>77</v>
      </c>
      <c r="E19" s="53"/>
      <c r="F19" s="24">
        <f t="shared" si="0"/>
        <v>0</v>
      </c>
    </row>
    <row r="20" spans="1:6" ht="32.25" customHeight="1" thickBot="1">
      <c r="A20" s="12">
        <v>10</v>
      </c>
      <c r="B20" s="13" t="s">
        <v>19</v>
      </c>
      <c r="C20" s="14">
        <v>18</v>
      </c>
      <c r="D20" s="21">
        <v>77</v>
      </c>
      <c r="E20" s="54"/>
      <c r="F20" s="25">
        <f t="shared" si="0"/>
        <v>0</v>
      </c>
    </row>
    <row r="21" spans="1:6" ht="47.25">
      <c r="A21" s="8">
        <v>11</v>
      </c>
      <c r="B21" s="15" t="s">
        <v>29</v>
      </c>
      <c r="C21" s="10">
        <v>12</v>
      </c>
      <c r="D21" s="19">
        <v>100</v>
      </c>
      <c r="E21" s="55"/>
      <c r="F21" s="23">
        <f t="shared" si="0"/>
        <v>0</v>
      </c>
    </row>
    <row r="22" spans="1:6" ht="47.25">
      <c r="A22" s="11">
        <v>12</v>
      </c>
      <c r="B22" s="16" t="s">
        <v>30</v>
      </c>
      <c r="C22" s="3">
        <v>12</v>
      </c>
      <c r="D22" s="20">
        <v>100</v>
      </c>
      <c r="E22" s="53"/>
      <c r="F22" s="24">
        <f t="shared" si="0"/>
        <v>0</v>
      </c>
    </row>
    <row r="23" spans="1:6" ht="31.5">
      <c r="A23" s="11">
        <v>13</v>
      </c>
      <c r="B23" s="16" t="s">
        <v>31</v>
      </c>
      <c r="C23" s="3">
        <v>12</v>
      </c>
      <c r="D23" s="20">
        <v>100</v>
      </c>
      <c r="E23" s="53"/>
      <c r="F23" s="24">
        <f t="shared" si="0"/>
        <v>0</v>
      </c>
    </row>
    <row r="24" spans="1:6" ht="48" thickBot="1">
      <c r="A24" s="12">
        <v>14</v>
      </c>
      <c r="B24" s="17" t="s">
        <v>32</v>
      </c>
      <c r="C24" s="14">
        <v>12</v>
      </c>
      <c r="D24" s="21">
        <v>100</v>
      </c>
      <c r="E24" s="54"/>
      <c r="F24" s="25">
        <f>E24*D24</f>
        <v>0</v>
      </c>
    </row>
    <row r="25" spans="1:6" ht="31.5">
      <c r="A25" s="8">
        <v>15</v>
      </c>
      <c r="B25" s="26" t="s">
        <v>20</v>
      </c>
      <c r="C25" s="10">
        <v>18</v>
      </c>
      <c r="D25" s="19">
        <v>76</v>
      </c>
      <c r="E25" s="55"/>
      <c r="F25" s="23">
        <f t="shared" si="0"/>
        <v>0</v>
      </c>
    </row>
    <row r="26" spans="1:6" ht="31.5">
      <c r="A26" s="11">
        <v>16</v>
      </c>
      <c r="B26" s="18" t="s">
        <v>22</v>
      </c>
      <c r="C26" s="3">
        <v>18</v>
      </c>
      <c r="D26" s="20">
        <v>76</v>
      </c>
      <c r="E26" s="53"/>
      <c r="F26" s="24">
        <f>E26*D26</f>
        <v>0</v>
      </c>
    </row>
    <row r="27" spans="1:6" ht="31.5">
      <c r="A27" s="11">
        <v>17</v>
      </c>
      <c r="B27" s="18" t="s">
        <v>21</v>
      </c>
      <c r="C27" s="3">
        <v>18</v>
      </c>
      <c r="D27" s="20">
        <v>82</v>
      </c>
      <c r="E27" s="53"/>
      <c r="F27" s="24">
        <f t="shared" si="0"/>
        <v>0</v>
      </c>
    </row>
    <row r="28" spans="1:6" ht="24" customHeight="1">
      <c r="A28" s="11">
        <v>18</v>
      </c>
      <c r="B28" s="18" t="s">
        <v>24</v>
      </c>
      <c r="C28" s="3">
        <v>18</v>
      </c>
      <c r="D28" s="20">
        <v>82</v>
      </c>
      <c r="E28" s="53"/>
      <c r="F28" s="24">
        <f>E28*D28</f>
        <v>0</v>
      </c>
    </row>
    <row r="29" spans="1:6" ht="27.75" customHeight="1" thickBot="1">
      <c r="A29" s="12">
        <v>19</v>
      </c>
      <c r="B29" s="27" t="s">
        <v>23</v>
      </c>
      <c r="C29" s="14">
        <v>18</v>
      </c>
      <c r="D29" s="21">
        <v>82</v>
      </c>
      <c r="E29" s="54"/>
      <c r="F29" s="25">
        <f t="shared" si="0"/>
        <v>0</v>
      </c>
    </row>
    <row r="30" spans="1:6" ht="32.25" customHeight="1">
      <c r="A30" s="8">
        <v>20</v>
      </c>
      <c r="B30" s="9" t="s">
        <v>8</v>
      </c>
      <c r="C30" s="10">
        <v>24</v>
      </c>
      <c r="D30" s="19">
        <v>150</v>
      </c>
      <c r="E30" s="55"/>
      <c r="F30" s="23">
        <f t="shared" si="0"/>
        <v>0</v>
      </c>
    </row>
    <row r="31" spans="1:6" ht="32.25" customHeight="1">
      <c r="A31" s="11">
        <v>21</v>
      </c>
      <c r="B31" s="5" t="s">
        <v>7</v>
      </c>
      <c r="C31" s="3">
        <v>24</v>
      </c>
      <c r="D31" s="20">
        <v>150</v>
      </c>
      <c r="E31" s="53"/>
      <c r="F31" s="24">
        <f>E31*D31</f>
        <v>0</v>
      </c>
    </row>
    <row r="32" spans="1:6" ht="32.25" customHeight="1">
      <c r="A32" s="11">
        <v>22</v>
      </c>
      <c r="B32" s="5" t="s">
        <v>6</v>
      </c>
      <c r="C32" s="3">
        <v>24</v>
      </c>
      <c r="D32" s="20">
        <v>150</v>
      </c>
      <c r="E32" s="53"/>
      <c r="F32" s="24">
        <f t="shared" si="0"/>
        <v>0</v>
      </c>
    </row>
    <row r="33" spans="1:6" ht="32.25" customHeight="1" thickBot="1">
      <c r="A33" s="12">
        <v>23</v>
      </c>
      <c r="B33" s="13" t="s">
        <v>25</v>
      </c>
      <c r="C33" s="14">
        <v>24</v>
      </c>
      <c r="D33" s="21">
        <v>100</v>
      </c>
      <c r="E33" s="54"/>
      <c r="F33" s="25">
        <f aca="true" t="shared" si="1" ref="F33:F39">E33*D33</f>
        <v>0</v>
      </c>
    </row>
    <row r="34" spans="1:6" ht="32.25" customHeight="1">
      <c r="A34" s="34">
        <v>24</v>
      </c>
      <c r="B34" s="35" t="s">
        <v>33</v>
      </c>
      <c r="C34" s="30">
        <v>18</v>
      </c>
      <c r="D34" s="36">
        <v>110</v>
      </c>
      <c r="E34" s="56"/>
      <c r="F34" s="37">
        <f t="shared" si="1"/>
        <v>0</v>
      </c>
    </row>
    <row r="35" spans="1:6" ht="32.25" customHeight="1">
      <c r="A35" s="11">
        <v>25</v>
      </c>
      <c r="B35" s="5" t="s">
        <v>26</v>
      </c>
      <c r="C35" s="3">
        <v>18</v>
      </c>
      <c r="D35" s="20">
        <v>90</v>
      </c>
      <c r="E35" s="53"/>
      <c r="F35" s="24">
        <f t="shared" si="1"/>
        <v>0</v>
      </c>
    </row>
    <row r="36" spans="1:6" ht="32.25" customHeight="1">
      <c r="A36" s="11">
        <v>26</v>
      </c>
      <c r="B36" s="5" t="s">
        <v>34</v>
      </c>
      <c r="C36" s="3">
        <v>12</v>
      </c>
      <c r="D36" s="20">
        <v>110</v>
      </c>
      <c r="E36" s="53"/>
      <c r="F36" s="24">
        <f t="shared" si="1"/>
        <v>0</v>
      </c>
    </row>
    <row r="37" spans="1:6" ht="32.25" customHeight="1">
      <c r="A37" s="11">
        <v>27</v>
      </c>
      <c r="B37" s="5" t="s">
        <v>27</v>
      </c>
      <c r="C37" s="3">
        <v>12</v>
      </c>
      <c r="D37" s="20">
        <v>90</v>
      </c>
      <c r="E37" s="53"/>
      <c r="F37" s="24">
        <f t="shared" si="1"/>
        <v>0</v>
      </c>
    </row>
    <row r="38" spans="1:6" ht="32.25" customHeight="1">
      <c r="A38" s="34">
        <v>28</v>
      </c>
      <c r="B38" s="35" t="s">
        <v>35</v>
      </c>
      <c r="C38" s="30">
        <v>12</v>
      </c>
      <c r="D38" s="36">
        <v>145</v>
      </c>
      <c r="E38" s="56"/>
      <c r="F38" s="37">
        <f t="shared" si="1"/>
        <v>0</v>
      </c>
    </row>
    <row r="39" spans="1:6" ht="32.25" customHeight="1" thickBot="1">
      <c r="A39" s="12">
        <v>29</v>
      </c>
      <c r="B39" s="13" t="s">
        <v>28</v>
      </c>
      <c r="C39" s="14">
        <v>12</v>
      </c>
      <c r="D39" s="21">
        <v>130</v>
      </c>
      <c r="E39" s="54"/>
      <c r="F39" s="25">
        <f t="shared" si="1"/>
        <v>0</v>
      </c>
    </row>
    <row r="40" spans="1:6" ht="21" thickBot="1">
      <c r="A40" s="28"/>
      <c r="B40" s="60" t="s">
        <v>5</v>
      </c>
      <c r="C40" s="60"/>
      <c r="D40" s="60"/>
      <c r="E40" s="32"/>
      <c r="F40" s="29">
        <f>SUM(F7:F39)</f>
        <v>0</v>
      </c>
    </row>
    <row r="41" spans="1:2" ht="15.75">
      <c r="A41" s="6"/>
      <c r="B41" s="7"/>
    </row>
  </sheetData>
  <sheetProtection/>
  <mergeCells count="7">
    <mergeCell ref="B40:D40"/>
    <mergeCell ref="A1:D1"/>
    <mergeCell ref="A4:D4"/>
    <mergeCell ref="A6:F6"/>
    <mergeCell ref="A2:D2"/>
    <mergeCell ref="A3:D3"/>
    <mergeCell ref="E1:F4"/>
  </mergeCells>
  <printOptions/>
  <pageMargins left="0.7874015748031497" right="0.3937007874015748" top="0.3937007874015748" bottom="0.3937007874015748" header="0.1968503937007874" footer="0.1968503937007874"/>
  <pageSetup fitToHeight="0" fitToWidth="0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Manager1</cp:lastModifiedBy>
  <cp:lastPrinted>2017-01-30T08:17:45Z</cp:lastPrinted>
  <dcterms:created xsi:type="dcterms:W3CDTF">2010-11-26T03:56:36Z</dcterms:created>
  <dcterms:modified xsi:type="dcterms:W3CDTF">2017-04-05T08:14:46Z</dcterms:modified>
  <cp:category/>
  <cp:version/>
  <cp:contentType/>
  <cp:contentStatus/>
</cp:coreProperties>
</file>