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8" windowWidth="15120" windowHeight="7956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B16" i="1" l="1"/>
  <c r="C16" i="1" l="1"/>
  <c r="D15" i="1" l="1"/>
  <c r="D14" i="1"/>
  <c r="E14" i="1" s="1"/>
  <c r="G14" i="1" s="1"/>
  <c r="D12" i="1"/>
  <c r="E12" i="1" s="1"/>
  <c r="G12" i="1" s="1"/>
  <c r="D5" i="1"/>
  <c r="E5" i="1" s="1"/>
  <c r="G5" i="1" s="1"/>
  <c r="D13" i="1"/>
  <c r="E13" i="1" s="1"/>
  <c r="G13" i="1" s="1"/>
  <c r="D7" i="1"/>
  <c r="E7" i="1" s="1"/>
  <c r="G7" i="1" s="1"/>
  <c r="D9" i="1"/>
  <c r="E9" i="1" s="1"/>
  <c r="G9" i="1" s="1"/>
  <c r="D6" i="1"/>
  <c r="E6" i="1" s="1"/>
  <c r="G6" i="1" s="1"/>
  <c r="D11" i="1"/>
  <c r="E11" i="1" s="1"/>
  <c r="G11" i="1" s="1"/>
  <c r="D4" i="1"/>
  <c r="E4" i="1" s="1"/>
  <c r="G4" i="1" s="1"/>
  <c r="D10" i="1"/>
  <c r="E10" i="1" s="1"/>
  <c r="G10" i="1" s="1"/>
  <c r="D8" i="1"/>
  <c r="E8" i="1" s="1"/>
  <c r="G8" i="1" s="1"/>
</calcChain>
</file>

<file path=xl/sharedStrings.xml><?xml version="1.0" encoding="utf-8"?>
<sst xmlns="http://schemas.openxmlformats.org/spreadsheetml/2006/main" count="24" uniqueCount="24">
  <si>
    <t>ДАТА:</t>
  </si>
  <si>
    <t>Курс</t>
  </si>
  <si>
    <t>НИК УЗ</t>
  </si>
  <si>
    <t>Стоимость заказа, $</t>
  </si>
  <si>
    <t>Стоимость доставки, $</t>
  </si>
  <si>
    <t>Оплачено</t>
  </si>
  <si>
    <t>Долг (-), переплата (+)</t>
  </si>
  <si>
    <t>LaPetite</t>
  </si>
  <si>
    <t>Наталья Михайлова</t>
  </si>
  <si>
    <t>я</t>
  </si>
  <si>
    <t>Выкуплен 03.05.13</t>
  </si>
  <si>
    <t>вес, гр</t>
  </si>
  <si>
    <t>Assana</t>
  </si>
  <si>
    <t>НастЯЯЯ</t>
  </si>
  <si>
    <t>sya</t>
  </si>
  <si>
    <t>iwonna…</t>
  </si>
  <si>
    <t>gardeya</t>
  </si>
  <si>
    <t>n@stushk@</t>
  </si>
  <si>
    <t>Медведица</t>
  </si>
  <si>
    <t>koopri</t>
  </si>
  <si>
    <t>sunny_julianna</t>
  </si>
  <si>
    <t>ИТОГО к оплате, 
руб.</t>
  </si>
  <si>
    <t>Сверка будет уточнена по факту списания банком</t>
  </si>
  <si>
    <t>Оплата до 06.05.13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</si>
</sst>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6" fillId="2" borderId="2" xfId="1" applyFont="1" applyFill="1" applyBorder="1" applyAlignment="1" applyProtection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 wrapText="1"/>
    </xf>
    <xf numFmtId="1" fontId="1" fillId="3" borderId="1" xfId="0" applyNumberFormat="1" applyFont="1" applyFill="1" applyBorder="1" applyAlignment="1">
      <alignment wrapText="1"/>
    </xf>
    <xf numFmtId="1" fontId="7" fillId="3" borderId="1" xfId="0" applyNumberFormat="1" applyFont="1" applyFill="1" applyBorder="1"/>
    <xf numFmtId="0" fontId="8" fillId="3" borderId="2" xfId="1" applyFont="1" applyFill="1" applyBorder="1" applyAlignment="1" applyProtection="1"/>
    <xf numFmtId="0" fontId="1" fillId="3" borderId="1" xfId="0" applyFont="1" applyFill="1" applyBorder="1" applyAlignment="1">
      <alignment wrapText="1"/>
    </xf>
    <xf numFmtId="0" fontId="7" fillId="0" borderId="0" xfId="0" applyFont="1"/>
    <xf numFmtId="0" fontId="0" fillId="2" borderId="3" xfId="0" applyFill="1" applyBorder="1"/>
    <xf numFmtId="0" fontId="0" fillId="0" borderId="1" xfId="0" applyBorder="1"/>
    <xf numFmtId="1" fontId="0" fillId="2" borderId="1" xfId="0" applyNumberForma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19" sqref="A19:A20"/>
    </sheetView>
  </sheetViews>
  <sheetFormatPr defaultRowHeight="14.4" x14ac:dyDescent="0.3"/>
  <cols>
    <col min="1" max="1" width="20" customWidth="1"/>
    <col min="2" max="2" width="15.44140625" customWidth="1"/>
    <col min="4" max="4" width="11.44140625" bestFit="1" customWidth="1"/>
    <col min="6" max="6" width="11.6640625" customWidth="1"/>
    <col min="7" max="7" width="13.88671875" customWidth="1"/>
    <col min="255" max="255" width="18.5546875" customWidth="1"/>
    <col min="256" max="256" width="15.44140625" customWidth="1"/>
    <col min="258" max="258" width="11.44140625" bestFit="1" customWidth="1"/>
    <col min="262" max="262" width="11.6640625" customWidth="1"/>
    <col min="511" max="511" width="18.5546875" customWidth="1"/>
    <col min="512" max="512" width="15.44140625" customWidth="1"/>
    <col min="514" max="514" width="11.44140625" bestFit="1" customWidth="1"/>
    <col min="518" max="518" width="11.6640625" customWidth="1"/>
    <col min="767" max="767" width="18.5546875" customWidth="1"/>
    <col min="768" max="768" width="15.44140625" customWidth="1"/>
    <col min="770" max="770" width="11.44140625" bestFit="1" customWidth="1"/>
    <col min="774" max="774" width="11.6640625" customWidth="1"/>
    <col min="1023" max="1023" width="18.5546875" customWidth="1"/>
    <col min="1024" max="1024" width="15.44140625" customWidth="1"/>
    <col min="1026" max="1026" width="11.44140625" bestFit="1" customWidth="1"/>
    <col min="1030" max="1030" width="11.6640625" customWidth="1"/>
    <col min="1279" max="1279" width="18.5546875" customWidth="1"/>
    <col min="1280" max="1280" width="15.44140625" customWidth="1"/>
    <col min="1282" max="1282" width="11.44140625" bestFit="1" customWidth="1"/>
    <col min="1286" max="1286" width="11.6640625" customWidth="1"/>
    <col min="1535" max="1535" width="18.5546875" customWidth="1"/>
    <col min="1536" max="1536" width="15.44140625" customWidth="1"/>
    <col min="1538" max="1538" width="11.44140625" bestFit="1" customWidth="1"/>
    <col min="1542" max="1542" width="11.6640625" customWidth="1"/>
    <col min="1791" max="1791" width="18.5546875" customWidth="1"/>
    <col min="1792" max="1792" width="15.44140625" customWidth="1"/>
    <col min="1794" max="1794" width="11.44140625" bestFit="1" customWidth="1"/>
    <col min="1798" max="1798" width="11.6640625" customWidth="1"/>
    <col min="2047" max="2047" width="18.5546875" customWidth="1"/>
    <col min="2048" max="2048" width="15.44140625" customWidth="1"/>
    <col min="2050" max="2050" width="11.44140625" bestFit="1" customWidth="1"/>
    <col min="2054" max="2054" width="11.6640625" customWidth="1"/>
    <col min="2303" max="2303" width="18.5546875" customWidth="1"/>
    <col min="2304" max="2304" width="15.44140625" customWidth="1"/>
    <col min="2306" max="2306" width="11.44140625" bestFit="1" customWidth="1"/>
    <col min="2310" max="2310" width="11.6640625" customWidth="1"/>
    <col min="2559" max="2559" width="18.5546875" customWidth="1"/>
    <col min="2560" max="2560" width="15.44140625" customWidth="1"/>
    <col min="2562" max="2562" width="11.44140625" bestFit="1" customWidth="1"/>
    <col min="2566" max="2566" width="11.6640625" customWidth="1"/>
    <col min="2815" max="2815" width="18.5546875" customWidth="1"/>
    <col min="2816" max="2816" width="15.44140625" customWidth="1"/>
    <col min="2818" max="2818" width="11.44140625" bestFit="1" customWidth="1"/>
    <col min="2822" max="2822" width="11.6640625" customWidth="1"/>
    <col min="3071" max="3071" width="18.5546875" customWidth="1"/>
    <col min="3072" max="3072" width="15.44140625" customWidth="1"/>
    <col min="3074" max="3074" width="11.44140625" bestFit="1" customWidth="1"/>
    <col min="3078" max="3078" width="11.6640625" customWidth="1"/>
    <col min="3327" max="3327" width="18.5546875" customWidth="1"/>
    <col min="3328" max="3328" width="15.44140625" customWidth="1"/>
    <col min="3330" max="3330" width="11.44140625" bestFit="1" customWidth="1"/>
    <col min="3334" max="3334" width="11.6640625" customWidth="1"/>
    <col min="3583" max="3583" width="18.5546875" customWidth="1"/>
    <col min="3584" max="3584" width="15.44140625" customWidth="1"/>
    <col min="3586" max="3586" width="11.44140625" bestFit="1" customWidth="1"/>
    <col min="3590" max="3590" width="11.6640625" customWidth="1"/>
    <col min="3839" max="3839" width="18.5546875" customWidth="1"/>
    <col min="3840" max="3840" width="15.44140625" customWidth="1"/>
    <col min="3842" max="3842" width="11.44140625" bestFit="1" customWidth="1"/>
    <col min="3846" max="3846" width="11.6640625" customWidth="1"/>
    <col min="4095" max="4095" width="18.5546875" customWidth="1"/>
    <col min="4096" max="4096" width="15.44140625" customWidth="1"/>
    <col min="4098" max="4098" width="11.44140625" bestFit="1" customWidth="1"/>
    <col min="4102" max="4102" width="11.6640625" customWidth="1"/>
    <col min="4351" max="4351" width="18.5546875" customWidth="1"/>
    <col min="4352" max="4352" width="15.44140625" customWidth="1"/>
    <col min="4354" max="4354" width="11.44140625" bestFit="1" customWidth="1"/>
    <col min="4358" max="4358" width="11.6640625" customWidth="1"/>
    <col min="4607" max="4607" width="18.5546875" customWidth="1"/>
    <col min="4608" max="4608" width="15.44140625" customWidth="1"/>
    <col min="4610" max="4610" width="11.44140625" bestFit="1" customWidth="1"/>
    <col min="4614" max="4614" width="11.6640625" customWidth="1"/>
    <col min="4863" max="4863" width="18.5546875" customWidth="1"/>
    <col min="4864" max="4864" width="15.44140625" customWidth="1"/>
    <col min="4866" max="4866" width="11.44140625" bestFit="1" customWidth="1"/>
    <col min="4870" max="4870" width="11.6640625" customWidth="1"/>
    <col min="5119" max="5119" width="18.5546875" customWidth="1"/>
    <col min="5120" max="5120" width="15.44140625" customWidth="1"/>
    <col min="5122" max="5122" width="11.44140625" bestFit="1" customWidth="1"/>
    <col min="5126" max="5126" width="11.6640625" customWidth="1"/>
    <col min="5375" max="5375" width="18.5546875" customWidth="1"/>
    <col min="5376" max="5376" width="15.44140625" customWidth="1"/>
    <col min="5378" max="5378" width="11.44140625" bestFit="1" customWidth="1"/>
    <col min="5382" max="5382" width="11.6640625" customWidth="1"/>
    <col min="5631" max="5631" width="18.5546875" customWidth="1"/>
    <col min="5632" max="5632" width="15.44140625" customWidth="1"/>
    <col min="5634" max="5634" width="11.44140625" bestFit="1" customWidth="1"/>
    <col min="5638" max="5638" width="11.6640625" customWidth="1"/>
    <col min="5887" max="5887" width="18.5546875" customWidth="1"/>
    <col min="5888" max="5888" width="15.44140625" customWidth="1"/>
    <col min="5890" max="5890" width="11.44140625" bestFit="1" customWidth="1"/>
    <col min="5894" max="5894" width="11.6640625" customWidth="1"/>
    <col min="6143" max="6143" width="18.5546875" customWidth="1"/>
    <col min="6144" max="6144" width="15.44140625" customWidth="1"/>
    <col min="6146" max="6146" width="11.44140625" bestFit="1" customWidth="1"/>
    <col min="6150" max="6150" width="11.6640625" customWidth="1"/>
    <col min="6399" max="6399" width="18.5546875" customWidth="1"/>
    <col min="6400" max="6400" width="15.44140625" customWidth="1"/>
    <col min="6402" max="6402" width="11.44140625" bestFit="1" customWidth="1"/>
    <col min="6406" max="6406" width="11.6640625" customWidth="1"/>
    <col min="6655" max="6655" width="18.5546875" customWidth="1"/>
    <col min="6656" max="6656" width="15.44140625" customWidth="1"/>
    <col min="6658" max="6658" width="11.44140625" bestFit="1" customWidth="1"/>
    <col min="6662" max="6662" width="11.6640625" customWidth="1"/>
    <col min="6911" max="6911" width="18.5546875" customWidth="1"/>
    <col min="6912" max="6912" width="15.44140625" customWidth="1"/>
    <col min="6914" max="6914" width="11.44140625" bestFit="1" customWidth="1"/>
    <col min="6918" max="6918" width="11.6640625" customWidth="1"/>
    <col min="7167" max="7167" width="18.5546875" customWidth="1"/>
    <col min="7168" max="7168" width="15.44140625" customWidth="1"/>
    <col min="7170" max="7170" width="11.44140625" bestFit="1" customWidth="1"/>
    <col min="7174" max="7174" width="11.6640625" customWidth="1"/>
    <col min="7423" max="7423" width="18.5546875" customWidth="1"/>
    <col min="7424" max="7424" width="15.44140625" customWidth="1"/>
    <col min="7426" max="7426" width="11.44140625" bestFit="1" customWidth="1"/>
    <col min="7430" max="7430" width="11.6640625" customWidth="1"/>
    <col min="7679" max="7679" width="18.5546875" customWidth="1"/>
    <col min="7680" max="7680" width="15.44140625" customWidth="1"/>
    <col min="7682" max="7682" width="11.44140625" bestFit="1" customWidth="1"/>
    <col min="7686" max="7686" width="11.6640625" customWidth="1"/>
    <col min="7935" max="7935" width="18.5546875" customWidth="1"/>
    <col min="7936" max="7936" width="15.44140625" customWidth="1"/>
    <col min="7938" max="7938" width="11.44140625" bestFit="1" customWidth="1"/>
    <col min="7942" max="7942" width="11.6640625" customWidth="1"/>
    <col min="8191" max="8191" width="18.5546875" customWidth="1"/>
    <col min="8192" max="8192" width="15.44140625" customWidth="1"/>
    <col min="8194" max="8194" width="11.44140625" bestFit="1" customWidth="1"/>
    <col min="8198" max="8198" width="11.6640625" customWidth="1"/>
    <col min="8447" max="8447" width="18.5546875" customWidth="1"/>
    <col min="8448" max="8448" width="15.44140625" customWidth="1"/>
    <col min="8450" max="8450" width="11.44140625" bestFit="1" customWidth="1"/>
    <col min="8454" max="8454" width="11.6640625" customWidth="1"/>
    <col min="8703" max="8703" width="18.5546875" customWidth="1"/>
    <col min="8704" max="8704" width="15.44140625" customWidth="1"/>
    <col min="8706" max="8706" width="11.44140625" bestFit="1" customWidth="1"/>
    <col min="8710" max="8710" width="11.6640625" customWidth="1"/>
    <col min="8959" max="8959" width="18.5546875" customWidth="1"/>
    <col min="8960" max="8960" width="15.44140625" customWidth="1"/>
    <col min="8962" max="8962" width="11.44140625" bestFit="1" customWidth="1"/>
    <col min="8966" max="8966" width="11.6640625" customWidth="1"/>
    <col min="9215" max="9215" width="18.5546875" customWidth="1"/>
    <col min="9216" max="9216" width="15.44140625" customWidth="1"/>
    <col min="9218" max="9218" width="11.44140625" bestFit="1" customWidth="1"/>
    <col min="9222" max="9222" width="11.6640625" customWidth="1"/>
    <col min="9471" max="9471" width="18.5546875" customWidth="1"/>
    <col min="9472" max="9472" width="15.44140625" customWidth="1"/>
    <col min="9474" max="9474" width="11.44140625" bestFit="1" customWidth="1"/>
    <col min="9478" max="9478" width="11.6640625" customWidth="1"/>
    <col min="9727" max="9727" width="18.5546875" customWidth="1"/>
    <col min="9728" max="9728" width="15.44140625" customWidth="1"/>
    <col min="9730" max="9730" width="11.44140625" bestFit="1" customWidth="1"/>
    <col min="9734" max="9734" width="11.6640625" customWidth="1"/>
    <col min="9983" max="9983" width="18.5546875" customWidth="1"/>
    <col min="9984" max="9984" width="15.44140625" customWidth="1"/>
    <col min="9986" max="9986" width="11.44140625" bestFit="1" customWidth="1"/>
    <col min="9990" max="9990" width="11.6640625" customWidth="1"/>
    <col min="10239" max="10239" width="18.5546875" customWidth="1"/>
    <col min="10240" max="10240" width="15.44140625" customWidth="1"/>
    <col min="10242" max="10242" width="11.44140625" bestFit="1" customWidth="1"/>
    <col min="10246" max="10246" width="11.6640625" customWidth="1"/>
    <col min="10495" max="10495" width="18.5546875" customWidth="1"/>
    <col min="10496" max="10496" width="15.44140625" customWidth="1"/>
    <col min="10498" max="10498" width="11.44140625" bestFit="1" customWidth="1"/>
    <col min="10502" max="10502" width="11.6640625" customWidth="1"/>
    <col min="10751" max="10751" width="18.5546875" customWidth="1"/>
    <col min="10752" max="10752" width="15.44140625" customWidth="1"/>
    <col min="10754" max="10754" width="11.44140625" bestFit="1" customWidth="1"/>
    <col min="10758" max="10758" width="11.6640625" customWidth="1"/>
    <col min="11007" max="11007" width="18.5546875" customWidth="1"/>
    <col min="11008" max="11008" width="15.44140625" customWidth="1"/>
    <col min="11010" max="11010" width="11.44140625" bestFit="1" customWidth="1"/>
    <col min="11014" max="11014" width="11.6640625" customWidth="1"/>
    <col min="11263" max="11263" width="18.5546875" customWidth="1"/>
    <col min="11264" max="11264" width="15.44140625" customWidth="1"/>
    <col min="11266" max="11266" width="11.44140625" bestFit="1" customWidth="1"/>
    <col min="11270" max="11270" width="11.6640625" customWidth="1"/>
    <col min="11519" max="11519" width="18.5546875" customWidth="1"/>
    <col min="11520" max="11520" width="15.44140625" customWidth="1"/>
    <col min="11522" max="11522" width="11.44140625" bestFit="1" customWidth="1"/>
    <col min="11526" max="11526" width="11.6640625" customWidth="1"/>
    <col min="11775" max="11775" width="18.5546875" customWidth="1"/>
    <col min="11776" max="11776" width="15.44140625" customWidth="1"/>
    <col min="11778" max="11778" width="11.44140625" bestFit="1" customWidth="1"/>
    <col min="11782" max="11782" width="11.6640625" customWidth="1"/>
    <col min="12031" max="12031" width="18.5546875" customWidth="1"/>
    <col min="12032" max="12032" width="15.44140625" customWidth="1"/>
    <col min="12034" max="12034" width="11.44140625" bestFit="1" customWidth="1"/>
    <col min="12038" max="12038" width="11.6640625" customWidth="1"/>
    <col min="12287" max="12287" width="18.5546875" customWidth="1"/>
    <col min="12288" max="12288" width="15.44140625" customWidth="1"/>
    <col min="12290" max="12290" width="11.44140625" bestFit="1" customWidth="1"/>
    <col min="12294" max="12294" width="11.6640625" customWidth="1"/>
    <col min="12543" max="12543" width="18.5546875" customWidth="1"/>
    <col min="12544" max="12544" width="15.44140625" customWidth="1"/>
    <col min="12546" max="12546" width="11.44140625" bestFit="1" customWidth="1"/>
    <col min="12550" max="12550" width="11.6640625" customWidth="1"/>
    <col min="12799" max="12799" width="18.5546875" customWidth="1"/>
    <col min="12800" max="12800" width="15.44140625" customWidth="1"/>
    <col min="12802" max="12802" width="11.44140625" bestFit="1" customWidth="1"/>
    <col min="12806" max="12806" width="11.6640625" customWidth="1"/>
    <col min="13055" max="13055" width="18.5546875" customWidth="1"/>
    <col min="13056" max="13056" width="15.44140625" customWidth="1"/>
    <col min="13058" max="13058" width="11.44140625" bestFit="1" customWidth="1"/>
    <col min="13062" max="13062" width="11.6640625" customWidth="1"/>
    <col min="13311" max="13311" width="18.5546875" customWidth="1"/>
    <col min="13312" max="13312" width="15.44140625" customWidth="1"/>
    <col min="13314" max="13314" width="11.44140625" bestFit="1" customWidth="1"/>
    <col min="13318" max="13318" width="11.6640625" customWidth="1"/>
    <col min="13567" max="13567" width="18.5546875" customWidth="1"/>
    <col min="13568" max="13568" width="15.44140625" customWidth="1"/>
    <col min="13570" max="13570" width="11.44140625" bestFit="1" customWidth="1"/>
    <col min="13574" max="13574" width="11.6640625" customWidth="1"/>
    <col min="13823" max="13823" width="18.5546875" customWidth="1"/>
    <col min="13824" max="13824" width="15.44140625" customWidth="1"/>
    <col min="13826" max="13826" width="11.44140625" bestFit="1" customWidth="1"/>
    <col min="13830" max="13830" width="11.6640625" customWidth="1"/>
    <col min="14079" max="14079" width="18.5546875" customWidth="1"/>
    <col min="14080" max="14080" width="15.44140625" customWidth="1"/>
    <col min="14082" max="14082" width="11.44140625" bestFit="1" customWidth="1"/>
    <col min="14086" max="14086" width="11.6640625" customWidth="1"/>
    <col min="14335" max="14335" width="18.5546875" customWidth="1"/>
    <col min="14336" max="14336" width="15.44140625" customWidth="1"/>
    <col min="14338" max="14338" width="11.44140625" bestFit="1" customWidth="1"/>
    <col min="14342" max="14342" width="11.6640625" customWidth="1"/>
    <col min="14591" max="14591" width="18.5546875" customWidth="1"/>
    <col min="14592" max="14592" width="15.44140625" customWidth="1"/>
    <col min="14594" max="14594" width="11.44140625" bestFit="1" customWidth="1"/>
    <col min="14598" max="14598" width="11.6640625" customWidth="1"/>
    <col min="14847" max="14847" width="18.5546875" customWidth="1"/>
    <col min="14848" max="14848" width="15.44140625" customWidth="1"/>
    <col min="14850" max="14850" width="11.44140625" bestFit="1" customWidth="1"/>
    <col min="14854" max="14854" width="11.6640625" customWidth="1"/>
    <col min="15103" max="15103" width="18.5546875" customWidth="1"/>
    <col min="15104" max="15104" width="15.44140625" customWidth="1"/>
    <col min="15106" max="15106" width="11.44140625" bestFit="1" customWidth="1"/>
    <col min="15110" max="15110" width="11.6640625" customWidth="1"/>
    <col min="15359" max="15359" width="18.5546875" customWidth="1"/>
    <col min="15360" max="15360" width="15.44140625" customWidth="1"/>
    <col min="15362" max="15362" width="11.44140625" bestFit="1" customWidth="1"/>
    <col min="15366" max="15366" width="11.6640625" customWidth="1"/>
    <col min="15615" max="15615" width="18.5546875" customWidth="1"/>
    <col min="15616" max="15616" width="15.44140625" customWidth="1"/>
    <col min="15618" max="15618" width="11.44140625" bestFit="1" customWidth="1"/>
    <col min="15622" max="15622" width="11.6640625" customWidth="1"/>
    <col min="15871" max="15871" width="18.5546875" customWidth="1"/>
    <col min="15872" max="15872" width="15.44140625" customWidth="1"/>
    <col min="15874" max="15874" width="11.44140625" bestFit="1" customWidth="1"/>
    <col min="15878" max="15878" width="11.6640625" customWidth="1"/>
    <col min="16127" max="16127" width="18.5546875" customWidth="1"/>
    <col min="16128" max="16128" width="15.44140625" customWidth="1"/>
    <col min="16130" max="16130" width="11.44140625" bestFit="1" customWidth="1"/>
    <col min="16134" max="16134" width="11.6640625" customWidth="1"/>
  </cols>
  <sheetData>
    <row r="1" spans="1:7" s="5" customFormat="1" ht="22.2" customHeight="1" x14ac:dyDescent="0.4">
      <c r="A1" s="1" t="s">
        <v>0</v>
      </c>
      <c r="B1" s="2">
        <v>41397</v>
      </c>
      <c r="C1" s="2"/>
      <c r="D1" s="3" t="s">
        <v>1</v>
      </c>
      <c r="E1" s="4">
        <v>41.55</v>
      </c>
    </row>
    <row r="2" spans="1:7" s="5" customFormat="1" ht="23.4" customHeight="1" x14ac:dyDescent="0.3">
      <c r="A2" s="6" t="s">
        <v>10</v>
      </c>
    </row>
    <row r="3" spans="1:7" s="9" customFormat="1" ht="43.2" x14ac:dyDescent="0.3">
      <c r="A3" s="7" t="s">
        <v>2</v>
      </c>
      <c r="B3" s="8" t="s">
        <v>3</v>
      </c>
      <c r="C3" s="8" t="s">
        <v>11</v>
      </c>
      <c r="D3" s="8" t="s">
        <v>4</v>
      </c>
      <c r="E3" s="7" t="s">
        <v>21</v>
      </c>
      <c r="F3" s="7" t="s">
        <v>5</v>
      </c>
      <c r="G3" s="7" t="s">
        <v>6</v>
      </c>
    </row>
    <row r="4" spans="1:7" s="5" customFormat="1" x14ac:dyDescent="0.3">
      <c r="A4" s="10" t="s">
        <v>12</v>
      </c>
      <c r="B4" s="20">
        <v>1.69</v>
      </c>
      <c r="C4" s="20">
        <v>1100</v>
      </c>
      <c r="D4" s="11">
        <f>C4/$C$16*$D$16</f>
        <v>3.3137423841467171</v>
      </c>
      <c r="E4" s="21">
        <f>(B4+D4)*$E$1</f>
        <v>207.90549606129608</v>
      </c>
      <c r="F4" s="12">
        <v>207</v>
      </c>
      <c r="G4" s="13">
        <f>F4-E4</f>
        <v>-0.90549606129607696</v>
      </c>
    </row>
    <row r="5" spans="1:7" s="5" customFormat="1" x14ac:dyDescent="0.3">
      <c r="A5" s="10" t="s">
        <v>13</v>
      </c>
      <c r="B5" s="11">
        <v>9.7100000000000009</v>
      </c>
      <c r="C5" s="11">
        <v>2567</v>
      </c>
      <c r="D5" s="11">
        <f t="shared" ref="D5:D15" si="0">C5/$C$16*$D$16</f>
        <v>7.7330697273678375</v>
      </c>
      <c r="E5" s="21">
        <f t="shared" ref="E5:E13" si="1">(B5+D5)*$E$1</f>
        <v>724.75954717213358</v>
      </c>
      <c r="F5" s="12">
        <v>723</v>
      </c>
      <c r="G5" s="13">
        <f t="shared" ref="G5:G14" si="2">F5-E5</f>
        <v>-1.7595471721335798</v>
      </c>
    </row>
    <row r="6" spans="1:7" s="5" customFormat="1" x14ac:dyDescent="0.3">
      <c r="A6" s="10" t="s">
        <v>14</v>
      </c>
      <c r="B6" s="20">
        <v>15</v>
      </c>
      <c r="C6" s="20">
        <v>26</v>
      </c>
      <c r="D6" s="11">
        <f t="shared" si="0"/>
        <v>7.8324819988922392E-2</v>
      </c>
      <c r="E6" s="21">
        <f t="shared" si="1"/>
        <v>626.5043962705397</v>
      </c>
      <c r="F6" s="12">
        <v>625</v>
      </c>
      <c r="G6" s="13">
        <f t="shared" si="2"/>
        <v>-1.5043962705397007</v>
      </c>
    </row>
    <row r="7" spans="1:7" s="5" customFormat="1" x14ac:dyDescent="0.3">
      <c r="A7" s="10" t="s">
        <v>15</v>
      </c>
      <c r="B7" s="20">
        <v>1.89</v>
      </c>
      <c r="C7" s="20">
        <v>577</v>
      </c>
      <c r="D7" s="11">
        <f t="shared" si="0"/>
        <v>1.7382085051387779</v>
      </c>
      <c r="E7" s="21">
        <f t="shared" si="1"/>
        <v>150.75206338851621</v>
      </c>
      <c r="F7" s="12">
        <v>150</v>
      </c>
      <c r="G7" s="13">
        <f t="shared" si="2"/>
        <v>-0.75206338851620558</v>
      </c>
    </row>
    <row r="8" spans="1:7" s="5" customFormat="1" x14ac:dyDescent="0.3">
      <c r="A8" s="10" t="s">
        <v>16</v>
      </c>
      <c r="B8" s="20">
        <v>2.99</v>
      </c>
      <c r="C8" s="20">
        <v>1200</v>
      </c>
      <c r="D8" s="11">
        <f t="shared" si="0"/>
        <v>3.6149916917964187</v>
      </c>
      <c r="E8" s="21">
        <f t="shared" si="1"/>
        <v>274.43740479414123</v>
      </c>
      <c r="F8" s="12">
        <v>274</v>
      </c>
      <c r="G8" s="13">
        <f t="shared" si="2"/>
        <v>-0.43740479414123001</v>
      </c>
    </row>
    <row r="9" spans="1:7" s="5" customFormat="1" x14ac:dyDescent="0.3">
      <c r="A9" s="10" t="s">
        <v>17</v>
      </c>
      <c r="B9" s="11">
        <v>5.78</v>
      </c>
      <c r="C9" s="11">
        <v>1538</v>
      </c>
      <c r="D9" s="11">
        <f t="shared" si="0"/>
        <v>4.63321435165241</v>
      </c>
      <c r="E9" s="21">
        <f t="shared" si="1"/>
        <v>432.66905631115759</v>
      </c>
      <c r="F9" s="12">
        <v>425</v>
      </c>
      <c r="G9" s="13">
        <f t="shared" si="2"/>
        <v>-7.6690563111575898</v>
      </c>
    </row>
    <row r="10" spans="1:7" s="5" customFormat="1" x14ac:dyDescent="0.3">
      <c r="A10" s="10" t="s">
        <v>18</v>
      </c>
      <c r="B10" s="11">
        <v>79.5</v>
      </c>
      <c r="C10" s="11">
        <v>653</v>
      </c>
      <c r="D10" s="11">
        <f t="shared" si="0"/>
        <v>1.9671579789525511</v>
      </c>
      <c r="E10" s="21">
        <f t="shared" si="1"/>
        <v>3384.9604140254787</v>
      </c>
      <c r="F10" s="12">
        <v>3400</v>
      </c>
      <c r="G10" s="13">
        <f t="shared" si="2"/>
        <v>15.039585974521287</v>
      </c>
    </row>
    <row r="11" spans="1:7" s="5" customFormat="1" x14ac:dyDescent="0.3">
      <c r="A11" s="10" t="s">
        <v>8</v>
      </c>
      <c r="B11" s="11">
        <v>43.54</v>
      </c>
      <c r="C11" s="11">
        <v>2562</v>
      </c>
      <c r="D11" s="11">
        <f t="shared" si="0"/>
        <v>7.7180072619853535</v>
      </c>
      <c r="E11" s="21">
        <f t="shared" si="1"/>
        <v>2129.7702017354914</v>
      </c>
      <c r="F11" s="12">
        <v>2124</v>
      </c>
      <c r="G11" s="13">
        <f t="shared" si="2"/>
        <v>-5.7702017354913551</v>
      </c>
    </row>
    <row r="12" spans="1:7" s="5" customFormat="1" x14ac:dyDescent="0.3">
      <c r="A12" s="10" t="s">
        <v>19</v>
      </c>
      <c r="B12" s="11">
        <v>111.87</v>
      </c>
      <c r="C12" s="11">
        <v>467</v>
      </c>
      <c r="D12" s="11">
        <f t="shared" si="0"/>
        <v>1.4068342667241063</v>
      </c>
      <c r="E12" s="21">
        <f t="shared" si="1"/>
        <v>4706.6524637823868</v>
      </c>
      <c r="F12" s="12">
        <v>4697</v>
      </c>
      <c r="G12" s="13">
        <f t="shared" si="2"/>
        <v>-9.6524637823868034</v>
      </c>
    </row>
    <row r="13" spans="1:7" s="5" customFormat="1" x14ac:dyDescent="0.3">
      <c r="A13" s="10" t="s">
        <v>20</v>
      </c>
      <c r="B13" s="20">
        <v>9.09</v>
      </c>
      <c r="C13">
        <v>45</v>
      </c>
      <c r="D13" s="11">
        <f t="shared" si="0"/>
        <v>0.1355621884423657</v>
      </c>
      <c r="E13" s="21">
        <f t="shared" si="1"/>
        <v>383.32210892978026</v>
      </c>
      <c r="F13" s="12">
        <v>382</v>
      </c>
      <c r="G13" s="13">
        <f t="shared" si="2"/>
        <v>-1.3221089297802564</v>
      </c>
    </row>
    <row r="14" spans="1:7" s="5" customFormat="1" x14ac:dyDescent="0.3">
      <c r="A14" s="19" t="s">
        <v>7</v>
      </c>
      <c r="B14" s="20">
        <v>2.99</v>
      </c>
      <c r="C14" s="20">
        <v>1200</v>
      </c>
      <c r="D14" s="11">
        <f t="shared" si="0"/>
        <v>3.6149916917964187</v>
      </c>
      <c r="E14" s="21">
        <f t="shared" ref="E14" si="3">(B14+D14)*$E$1</f>
        <v>274.43740479414123</v>
      </c>
      <c r="F14" s="12">
        <v>274</v>
      </c>
      <c r="G14" s="13">
        <f t="shared" si="2"/>
        <v>-0.43740479414123001</v>
      </c>
    </row>
    <row r="15" spans="1:7" s="5" customFormat="1" x14ac:dyDescent="0.3">
      <c r="A15" s="5" t="s">
        <v>9</v>
      </c>
      <c r="B15" s="11">
        <v>47.77</v>
      </c>
      <c r="C15" s="11">
        <v>4314</v>
      </c>
      <c r="D15" s="11">
        <f t="shared" si="0"/>
        <v>12.995895132008124</v>
      </c>
      <c r="E15" s="14"/>
      <c r="F15" s="15"/>
      <c r="G15" s="15"/>
    </row>
    <row r="16" spans="1:7" s="5" customFormat="1" x14ac:dyDescent="0.3">
      <c r="A16" s="16"/>
      <c r="B16" s="17">
        <f>SUM(B4:B15)</f>
        <v>331.82</v>
      </c>
      <c r="C16" s="17">
        <f>SUM(C4:C15)</f>
        <v>16249</v>
      </c>
      <c r="D16" s="17">
        <v>48.95</v>
      </c>
      <c r="E16" s="14"/>
      <c r="F16" s="15"/>
      <c r="G16" s="1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A27"/>
  <sheetViews>
    <sheetView workbookViewId="0">
      <selection activeCell="A26" sqref="A26:A27"/>
    </sheetView>
  </sheetViews>
  <sheetFormatPr defaultRowHeight="14.4" x14ac:dyDescent="0.3"/>
  <sheetData>
    <row r="26" spans="1:1" x14ac:dyDescent="0.3">
      <c r="A26" s="18" t="s">
        <v>22</v>
      </c>
    </row>
    <row r="27" spans="1:1" x14ac:dyDescent="0.3">
      <c r="A27" s="18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2013-06-11T02:34:48Z</dcterms:modified>
</cp:coreProperties>
</file>