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'Лист1'!$A$1:$G$976</definedName>
  </definedNames>
  <calcPr fullCalcOnLoad="1" refMode="R1C1"/>
</workbook>
</file>

<file path=xl/sharedStrings.xml><?xml version="1.0" encoding="utf-8"?>
<sst xmlns="http://schemas.openxmlformats.org/spreadsheetml/2006/main" count="499" uniqueCount="134">
  <si>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</si>
  <si>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</si>
  <si>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</si>
  <si>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</si>
  <si>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</si>
  <si>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</si>
  <si>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</si>
  <si>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</si>
  <si>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</si>
  <si>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</si>
  <si>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</si>
  <si>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</si>
  <si>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</si>
  <si>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</si>
  <si>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</si>
  <si>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</si>
  <si>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</si>
  <si>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</si>
  <si>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</si>
  <si>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</si>
  <si>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</si>
  <si>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</si>
  <si>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</si>
  <si>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</si>
  <si>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</si>
  <si>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</si>
  <si>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</si>
  <si>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Шорты</t>
  </si>
  <si>
    <t>Белочка и Кристи</t>
  </si>
  <si>
    <t>Майка</t>
  </si>
  <si>
    <t>р-р 42</t>
  </si>
  <si>
    <t>Сумка</t>
  </si>
  <si>
    <t>*еленушка*</t>
  </si>
  <si>
    <t>Маникюрные принадлежности</t>
  </si>
  <si>
    <t>Блузка</t>
  </si>
  <si>
    <t>Сарафан</t>
  </si>
  <si>
    <t>Часы</t>
  </si>
  <si>
    <t>р-р 44</t>
  </si>
  <si>
    <t>48-50</t>
  </si>
  <si>
    <t>Туника</t>
  </si>
  <si>
    <t>Вредная Врединка</t>
  </si>
  <si>
    <t>50-52</t>
  </si>
  <si>
    <t>Бюстгальтер</t>
  </si>
  <si>
    <t>Размер С Объем 85</t>
  </si>
  <si>
    <t>Размер С Объем 90</t>
  </si>
  <si>
    <t>Размер L</t>
  </si>
  <si>
    <t>СЛАДКО </t>
  </si>
  <si>
    <t>116-128</t>
  </si>
  <si>
    <t>Колготки детские</t>
  </si>
  <si>
    <t>Размер 46-48</t>
  </si>
  <si>
    <t>Размер 48-50</t>
  </si>
  <si>
    <t>Юбка</t>
  </si>
  <si>
    <t>Брюки юбка</t>
  </si>
  <si>
    <t>зимняя сказка</t>
  </si>
  <si>
    <t>miss.andronova2011</t>
  </si>
  <si>
    <t>р-р 46-48</t>
  </si>
  <si>
    <t>46-48</t>
  </si>
  <si>
    <t>Зонт</t>
  </si>
  <si>
    <t>Комбинезон</t>
  </si>
  <si>
    <t>Кофта</t>
  </si>
  <si>
    <t>р-р 44-46</t>
  </si>
  <si>
    <t>р-р 48-50</t>
  </si>
  <si>
    <t>Джони и Ромарио</t>
  </si>
  <si>
    <t>Фартук 2 предмета</t>
  </si>
  <si>
    <t>Ночная рубашка</t>
  </si>
  <si>
    <t>Жилет</t>
  </si>
  <si>
    <t>Marrika</t>
  </si>
  <si>
    <t>Размер 42-44</t>
  </si>
  <si>
    <t>Спортивные брюки</t>
  </si>
  <si>
    <t>lopatina </t>
  </si>
  <si>
    <t>Комплект штор</t>
  </si>
  <si>
    <t>Толстовка </t>
  </si>
  <si>
    <t xml:space="preserve">L </t>
  </si>
  <si>
    <t>Носки</t>
  </si>
  <si>
    <t>р-р 42-44</t>
  </si>
  <si>
    <t>Рубашка</t>
  </si>
  <si>
    <t>Браслет</t>
  </si>
  <si>
    <t>NATTY55</t>
  </si>
  <si>
    <t>Резинка</t>
  </si>
  <si>
    <t>Часы детские</t>
  </si>
  <si>
    <t>Лелешка</t>
  </si>
  <si>
    <t>Куртка</t>
  </si>
  <si>
    <t>р-р 54-56</t>
  </si>
  <si>
    <t>janesitnikova</t>
  </si>
  <si>
    <t>р-р 42-44-46</t>
  </si>
  <si>
    <t>Суселка</t>
  </si>
  <si>
    <t>Размер B Объем 75 </t>
  </si>
  <si>
    <t>Размер B Объем 80 </t>
  </si>
  <si>
    <t>Размер B Объем 85 </t>
  </si>
  <si>
    <t>Карапуз12 </t>
  </si>
  <si>
    <t>ПРИСТРОЙ</t>
  </si>
  <si>
    <t>Анка-Бананка </t>
  </si>
  <si>
    <t>Татьяна Пчельникова </t>
  </si>
  <si>
    <t>Трусы</t>
  </si>
  <si>
    <t>Anastasia2812</t>
  </si>
  <si>
    <t>5шт.</t>
  </si>
  <si>
    <t>angeldemon </t>
  </si>
  <si>
    <t>Стриповна</t>
  </si>
  <si>
    <t>8шт.</t>
  </si>
  <si>
    <t>2шт.</t>
  </si>
  <si>
    <t>3шт.</t>
  </si>
  <si>
    <t>7шт.</t>
  </si>
  <si>
    <t>sofa2008 </t>
  </si>
  <si>
    <t>4шт.</t>
  </si>
  <si>
    <t>Elenastar </t>
  </si>
  <si>
    <t>Серёговна</t>
  </si>
  <si>
    <t>Размер 6-8</t>
  </si>
  <si>
    <t>sofa2008</t>
  </si>
  <si>
    <t>Клуни </t>
  </si>
  <si>
    <t>Елюна </t>
  </si>
  <si>
    <t>Маринец </t>
  </si>
  <si>
    <t>lactochka</t>
  </si>
  <si>
    <t>OLIA7</t>
  </si>
  <si>
    <t>Maryasha </t>
  </si>
  <si>
    <t>Натали820</t>
  </si>
  <si>
    <t>Клуни</t>
  </si>
  <si>
    <t>Красавица</t>
  </si>
  <si>
    <t>6шт.</t>
  </si>
  <si>
    <r>
      <t>TE2003MA</t>
    </r>
    <r>
      <rPr>
        <b/>
        <sz val="10"/>
        <color indexed="8"/>
        <rFont val="Times New Roman"/>
        <family val="1"/>
      </rPr>
      <t> </t>
    </r>
  </si>
  <si>
    <r>
      <t>Клуни</t>
    </r>
    <r>
      <rPr>
        <b/>
        <sz val="10"/>
        <color indexed="8"/>
        <rFont val="Times New Roman"/>
        <family val="1"/>
      </rPr>
      <t> </t>
    </r>
  </si>
  <si>
    <r>
      <t>лераТ</t>
    </r>
    <r>
      <rPr>
        <b/>
        <sz val="10"/>
        <color indexed="8"/>
        <rFont val="Times New Roman"/>
        <family val="1"/>
      </rPr>
      <t> </t>
    </r>
  </si>
  <si>
    <r>
      <t>СМОЛЬНАЯ</t>
    </r>
    <r>
      <rPr>
        <b/>
        <sz val="10"/>
        <color indexed="8"/>
        <rFont val="Times New Roman"/>
        <family val="1"/>
      </rPr>
      <t> </t>
    </r>
  </si>
  <si>
    <r>
      <t>sofa2008</t>
    </r>
    <r>
      <rPr>
        <b/>
        <sz val="10"/>
        <color indexed="8"/>
        <rFont val="Times New Roman"/>
        <family val="1"/>
      </rPr>
      <t> </t>
    </r>
  </si>
  <si>
    <r>
      <t>Елюна</t>
    </r>
    <r>
      <rPr>
        <b/>
        <sz val="10"/>
        <color indexed="8"/>
        <rFont val="Times New Roman"/>
        <family val="1"/>
      </rPr>
      <t> </t>
    </r>
  </si>
  <si>
    <r>
      <t>Маринец</t>
    </r>
    <r>
      <rPr>
        <b/>
        <sz val="10"/>
        <color indexed="8"/>
        <rFont val="Times New Roman"/>
        <family val="1"/>
      </rPr>
      <t> </t>
    </r>
  </si>
  <si>
    <r>
      <t>Еленадымок</t>
    </r>
    <r>
      <rPr>
        <b/>
        <sz val="10"/>
        <color indexed="8"/>
        <rFont val="Times New Roman"/>
        <family val="1"/>
      </rPr>
      <t> </t>
    </r>
  </si>
  <si>
    <r>
      <t>Anastasia2812</t>
    </r>
    <r>
      <rPr>
        <b/>
        <sz val="10"/>
        <color indexed="8"/>
        <rFont val="Times New Roman"/>
        <family val="1"/>
      </rPr>
      <t> </t>
    </r>
  </si>
  <si>
    <r>
      <t>Карапуз12</t>
    </r>
    <r>
      <rPr>
        <b/>
        <sz val="10"/>
        <color indexed="8"/>
        <rFont val="Times New Roman"/>
        <family val="1"/>
      </rPr>
      <t> </t>
    </r>
  </si>
  <si>
    <r>
      <t>Fotinija</t>
    </r>
    <r>
      <rPr>
        <b/>
        <sz val="10"/>
        <color indexed="8"/>
        <rFont val="Times New Roman"/>
        <family val="1"/>
      </rPr>
      <t> </t>
    </r>
  </si>
  <si>
    <r>
      <t>Иркин</t>
    </r>
    <r>
      <rPr>
        <b/>
        <sz val="10"/>
        <color indexed="8"/>
        <rFont val="Times New Roman"/>
        <family val="1"/>
      </rPr>
      <t> </t>
    </r>
  </si>
  <si>
    <r>
      <t>ЦареVна</t>
    </r>
    <r>
      <rPr>
        <b/>
        <sz val="10"/>
        <color indexed="8"/>
        <rFont val="Times New Roman"/>
        <family val="1"/>
      </rPr>
      <t> </t>
    </r>
  </si>
  <si>
    <r>
      <t>Октябрьская</t>
    </r>
    <r>
      <rPr>
        <b/>
        <sz val="10"/>
        <color indexed="8"/>
        <rFont val="Times New Roman"/>
        <family val="1"/>
      </rPr>
      <t> </t>
    </r>
  </si>
  <si>
    <t>Ландыш Серебристый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</si>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</sst>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2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5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2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 horizontal="right"/>
    </xf>
    <xf numFmtId="0" fontId="67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6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36" borderId="10" xfId="0" applyFont="1" applyFill="1" applyBorder="1" applyAlignment="1">
      <alignment/>
    </xf>
    <xf numFmtId="0" fontId="67" fillId="0" borderId="12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7" fillId="0" borderId="0" xfId="0" applyFont="1" applyAlignment="1">
      <alignment/>
    </xf>
    <xf numFmtId="0" fontId="6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7"/>
  <sheetViews>
    <sheetView tabSelected="1" zoomScale="130" zoomScaleNormal="130" zoomScalePageLayoutView="0" workbookViewId="0" topLeftCell="C979">
      <pane ySplit="660" topLeftCell="A1" activePane="bottomLeft" state="split"/>
      <selection pane="topLeft" activeCell="F971" sqref="F971"/>
      <selection pane="bottomLeft" activeCell="L119" sqref="L4:L11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8.25390625" style="5" customWidth="1"/>
    <col min="13" max="13" width="8.37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133</v>
      </c>
      <c r="L1" s="10" t="s">
        <v>9</v>
      </c>
      <c r="M1" s="11" t="s">
        <v>4</v>
      </c>
      <c r="N1" s="14"/>
    </row>
    <row r="2" spans="1:13" ht="12.75" customHeight="1">
      <c r="A2" s="92" t="s">
        <v>32</v>
      </c>
      <c r="B2" s="94"/>
      <c r="C2" s="96" t="s">
        <v>31</v>
      </c>
      <c r="D2" s="62">
        <v>71999049</v>
      </c>
      <c r="E2" s="64"/>
      <c r="F2" s="63" t="s">
        <v>15</v>
      </c>
      <c r="G2" s="18">
        <v>630</v>
      </c>
      <c r="H2" s="18"/>
      <c r="I2" s="24"/>
      <c r="J2" s="60"/>
      <c r="K2" s="60">
        <v>5</v>
      </c>
      <c r="L2" s="32"/>
      <c r="M2" s="29"/>
    </row>
    <row r="3" spans="1:13" ht="12.75" customHeight="1">
      <c r="A3" s="92" t="s">
        <v>32</v>
      </c>
      <c r="B3" s="94"/>
      <c r="C3" s="96" t="s">
        <v>57</v>
      </c>
      <c r="D3" s="62">
        <v>71968280</v>
      </c>
      <c r="E3" s="64"/>
      <c r="F3" s="63" t="s">
        <v>15</v>
      </c>
      <c r="G3" s="18">
        <v>140</v>
      </c>
      <c r="H3" s="18"/>
      <c r="I3" s="24"/>
      <c r="J3" s="60"/>
      <c r="K3" s="60">
        <v>3</v>
      </c>
      <c r="L3" s="32"/>
      <c r="M3" s="29"/>
    </row>
    <row r="4" spans="1:13" ht="12.75" customHeight="1">
      <c r="A4" s="92" t="s">
        <v>32</v>
      </c>
      <c r="B4" s="94"/>
      <c r="C4" s="96" t="s">
        <v>79</v>
      </c>
      <c r="D4" s="62">
        <v>71997520</v>
      </c>
      <c r="E4" s="64"/>
      <c r="F4" s="63" t="s">
        <v>15</v>
      </c>
      <c r="G4" s="18">
        <v>45</v>
      </c>
      <c r="H4" s="18"/>
      <c r="I4" s="24"/>
      <c r="J4" s="60"/>
      <c r="K4" s="60">
        <v>1</v>
      </c>
      <c r="L4" s="32"/>
      <c r="M4" s="29"/>
    </row>
    <row r="5" spans="1:13" ht="12.75" customHeight="1">
      <c r="A5" s="92" t="s">
        <v>32</v>
      </c>
      <c r="B5" s="94"/>
      <c r="C5" s="96" t="s">
        <v>76</v>
      </c>
      <c r="D5" s="62">
        <v>71997306</v>
      </c>
      <c r="E5" s="64"/>
      <c r="F5" s="63" t="s">
        <v>15</v>
      </c>
      <c r="G5" s="18">
        <v>70</v>
      </c>
      <c r="H5" s="18">
        <v>885</v>
      </c>
      <c r="I5" s="24">
        <f>H5*1.15</f>
        <v>1017.7499999999999</v>
      </c>
      <c r="J5" s="60">
        <v>1017.8</v>
      </c>
      <c r="K5" s="60">
        <v>1</v>
      </c>
      <c r="L5" s="32">
        <v>11.3</v>
      </c>
      <c r="M5" s="29">
        <v>11.3</v>
      </c>
    </row>
    <row r="6" spans="1:13" ht="12.75" customHeight="1">
      <c r="A6" s="92" t="s">
        <v>94</v>
      </c>
      <c r="B6" s="94"/>
      <c r="C6" s="97" t="s">
        <v>14</v>
      </c>
      <c r="D6" s="62">
        <v>71970884</v>
      </c>
      <c r="E6" s="91" t="s">
        <v>45</v>
      </c>
      <c r="F6" s="63" t="s">
        <v>95</v>
      </c>
      <c r="G6" s="18">
        <v>100</v>
      </c>
      <c r="H6" s="18"/>
      <c r="I6" s="24"/>
      <c r="J6" s="60"/>
      <c r="K6" s="60">
        <v>3</v>
      </c>
      <c r="L6" s="32"/>
      <c r="M6" s="29"/>
    </row>
    <row r="7" spans="1:13" ht="12.75" customHeight="1">
      <c r="A7" s="92" t="s">
        <v>94</v>
      </c>
      <c r="B7" s="94"/>
      <c r="C7" s="97" t="s">
        <v>14</v>
      </c>
      <c r="D7" s="62">
        <v>52481697</v>
      </c>
      <c r="E7" s="91" t="s">
        <v>45</v>
      </c>
      <c r="F7" s="63" t="s">
        <v>95</v>
      </c>
      <c r="G7" s="18">
        <v>95</v>
      </c>
      <c r="H7" s="18"/>
      <c r="I7" s="24"/>
      <c r="J7" s="60"/>
      <c r="K7" s="60">
        <v>3</v>
      </c>
      <c r="L7" s="32"/>
      <c r="M7" s="29"/>
    </row>
    <row r="8" spans="1:13" ht="12.75" customHeight="1">
      <c r="A8" s="102" t="s">
        <v>94</v>
      </c>
      <c r="B8" s="94"/>
      <c r="C8" s="97" t="s">
        <v>14</v>
      </c>
      <c r="D8" s="62">
        <v>48551934</v>
      </c>
      <c r="E8" s="91" t="s">
        <v>106</v>
      </c>
      <c r="F8" s="63" t="s">
        <v>99</v>
      </c>
      <c r="G8" s="18">
        <v>100</v>
      </c>
      <c r="H8" s="18"/>
      <c r="I8" s="24"/>
      <c r="J8" s="60"/>
      <c r="K8" s="60">
        <v>1</v>
      </c>
      <c r="L8" s="32"/>
      <c r="M8" s="29"/>
    </row>
    <row r="9" spans="1:13" ht="12.75" customHeight="1">
      <c r="A9" s="92" t="s">
        <v>94</v>
      </c>
      <c r="B9" s="94"/>
      <c r="C9" s="97" t="s">
        <v>14</v>
      </c>
      <c r="D9" s="62">
        <v>32267689</v>
      </c>
      <c r="E9" s="91"/>
      <c r="F9" s="63" t="s">
        <v>99</v>
      </c>
      <c r="G9" s="18">
        <v>100</v>
      </c>
      <c r="H9" s="18"/>
      <c r="I9" s="24"/>
      <c r="J9" s="60"/>
      <c r="K9" s="60">
        <v>1</v>
      </c>
      <c r="L9" s="32"/>
      <c r="M9" s="29"/>
    </row>
    <row r="10" spans="1:13" ht="12.75" customHeight="1">
      <c r="A10" s="92" t="s">
        <v>94</v>
      </c>
      <c r="B10" s="94"/>
      <c r="C10" s="96" t="s">
        <v>48</v>
      </c>
      <c r="D10" s="62">
        <v>27070431</v>
      </c>
      <c r="E10" s="67" t="s">
        <v>47</v>
      </c>
      <c r="F10" s="63" t="s">
        <v>103</v>
      </c>
      <c r="G10" s="18">
        <v>260</v>
      </c>
      <c r="H10" s="18"/>
      <c r="I10" s="24"/>
      <c r="J10" s="60"/>
      <c r="K10" s="60">
        <v>5</v>
      </c>
      <c r="L10" s="32"/>
      <c r="M10" s="29"/>
    </row>
    <row r="11" spans="1:13" ht="12.75" customHeight="1">
      <c r="A11" s="92" t="s">
        <v>126</v>
      </c>
      <c r="B11" s="94"/>
      <c r="C11" s="99" t="s">
        <v>35</v>
      </c>
      <c r="D11" s="62">
        <v>71994916</v>
      </c>
      <c r="E11" s="64" t="s">
        <v>22</v>
      </c>
      <c r="F11" s="63" t="s">
        <v>15</v>
      </c>
      <c r="G11" s="18">
        <v>350</v>
      </c>
      <c r="H11" s="18">
        <v>1005</v>
      </c>
      <c r="I11" s="24">
        <f>H11*1.15</f>
        <v>1155.75</v>
      </c>
      <c r="J11" s="60">
        <v>1156</v>
      </c>
      <c r="K11" s="60">
        <v>5</v>
      </c>
      <c r="L11" s="32">
        <v>20.34</v>
      </c>
      <c r="M11" s="29">
        <v>20.14</v>
      </c>
    </row>
    <row r="12" spans="1:13" ht="12.75" customHeight="1">
      <c r="A12" s="92" t="s">
        <v>96</v>
      </c>
      <c r="B12" s="94"/>
      <c r="C12" s="97" t="s">
        <v>14</v>
      </c>
      <c r="D12" s="62">
        <v>71970886</v>
      </c>
      <c r="E12" s="91" t="s">
        <v>23</v>
      </c>
      <c r="F12" s="63" t="s">
        <v>99</v>
      </c>
      <c r="G12" s="18">
        <v>38</v>
      </c>
      <c r="H12" s="18">
        <v>38</v>
      </c>
      <c r="I12" s="24">
        <f>H12*1.15</f>
        <v>43.699999999999996</v>
      </c>
      <c r="J12" s="60">
        <v>43.7</v>
      </c>
      <c r="K12" s="60">
        <v>1</v>
      </c>
      <c r="L12" s="32">
        <v>1.13</v>
      </c>
      <c r="M12" s="29">
        <f>I12+L12-J12</f>
        <v>1.1299999999999955</v>
      </c>
    </row>
    <row r="13" spans="1:13" ht="12.75" customHeight="1">
      <c r="A13" s="92" t="s">
        <v>104</v>
      </c>
      <c r="B13" s="94"/>
      <c r="C13" s="97" t="s">
        <v>14</v>
      </c>
      <c r="D13" s="62">
        <v>71985769</v>
      </c>
      <c r="E13" s="91" t="s">
        <v>25</v>
      </c>
      <c r="F13" s="63" t="s">
        <v>100</v>
      </c>
      <c r="G13" s="18">
        <v>57</v>
      </c>
      <c r="H13" s="18"/>
      <c r="I13" s="24"/>
      <c r="J13" s="60"/>
      <c r="K13" s="60"/>
      <c r="L13" s="32"/>
      <c r="M13" s="29"/>
    </row>
    <row r="14" spans="1:13" ht="12.75" customHeight="1">
      <c r="A14" s="92" t="s">
        <v>104</v>
      </c>
      <c r="B14" s="94"/>
      <c r="C14" s="97" t="s">
        <v>14</v>
      </c>
      <c r="D14" s="62">
        <v>47912431</v>
      </c>
      <c r="E14" s="91" t="s">
        <v>25</v>
      </c>
      <c r="F14" s="63" t="s">
        <v>100</v>
      </c>
      <c r="G14" s="18">
        <v>57</v>
      </c>
      <c r="H14" s="18">
        <v>114</v>
      </c>
      <c r="I14" s="24">
        <f>H14*1.15</f>
        <v>131.1</v>
      </c>
      <c r="J14" s="60">
        <v>135</v>
      </c>
      <c r="K14" s="60">
        <v>3</v>
      </c>
      <c r="L14" s="32">
        <v>3.39</v>
      </c>
      <c r="M14" s="29">
        <f>I14+L14-J14</f>
        <v>-0.5100000000000193</v>
      </c>
    </row>
    <row r="15" spans="1:13" ht="12.75" customHeight="1">
      <c r="A15" s="92" t="s">
        <v>128</v>
      </c>
      <c r="B15" s="94"/>
      <c r="C15" s="99" t="s">
        <v>93</v>
      </c>
      <c r="D15" s="62">
        <v>71988980</v>
      </c>
      <c r="E15" s="64" t="s">
        <v>56</v>
      </c>
      <c r="F15" s="63" t="s">
        <v>13</v>
      </c>
      <c r="G15" s="18">
        <v>148</v>
      </c>
      <c r="H15" s="18">
        <v>148</v>
      </c>
      <c r="I15" s="24">
        <f>H15*1.15</f>
        <v>170.2</v>
      </c>
      <c r="J15" s="60">
        <v>170.2</v>
      </c>
      <c r="K15" s="60">
        <v>5</v>
      </c>
      <c r="L15" s="32">
        <v>5.65</v>
      </c>
      <c r="M15" s="29">
        <f>I15+L15-J15</f>
        <v>5.650000000000006</v>
      </c>
    </row>
    <row r="16" spans="1:13" ht="12.75" customHeight="1">
      <c r="A16" s="92" t="s">
        <v>83</v>
      </c>
      <c r="B16" s="94"/>
      <c r="C16" s="97" t="s">
        <v>18</v>
      </c>
      <c r="D16" s="62">
        <v>43849681</v>
      </c>
      <c r="E16" s="67">
        <v>52</v>
      </c>
      <c r="F16" s="63" t="s">
        <v>13</v>
      </c>
      <c r="G16" s="18">
        <v>134</v>
      </c>
      <c r="H16" s="18">
        <v>134</v>
      </c>
      <c r="I16" s="24">
        <f>H16*1.15</f>
        <v>154.1</v>
      </c>
      <c r="J16" s="60">
        <v>154.1</v>
      </c>
      <c r="K16" s="60">
        <v>3</v>
      </c>
      <c r="L16" s="32">
        <v>3.39</v>
      </c>
      <c r="M16" s="29">
        <f>I16+L16-J16</f>
        <v>3.3899999999999864</v>
      </c>
    </row>
    <row r="17" spans="1:13" ht="12.75" customHeight="1">
      <c r="A17" s="92" t="s">
        <v>111</v>
      </c>
      <c r="B17" s="94"/>
      <c r="C17" s="97" t="s">
        <v>14</v>
      </c>
      <c r="D17" s="62">
        <v>48551934</v>
      </c>
      <c r="E17" s="91" t="s">
        <v>106</v>
      </c>
      <c r="F17" s="63" t="s">
        <v>95</v>
      </c>
      <c r="G17" s="18">
        <v>250</v>
      </c>
      <c r="H17" s="18">
        <v>250</v>
      </c>
      <c r="I17" s="24">
        <f>H17*1.15</f>
        <v>287.5</v>
      </c>
      <c r="J17" s="60">
        <v>288</v>
      </c>
      <c r="K17" s="60">
        <v>3</v>
      </c>
      <c r="L17" s="32">
        <v>3.39</v>
      </c>
      <c r="M17" s="29">
        <f>I17+L17-J17</f>
        <v>2.8899999999999864</v>
      </c>
    </row>
    <row r="18" spans="1:13" ht="12.75" customHeight="1">
      <c r="A18" s="92" t="s">
        <v>69</v>
      </c>
      <c r="B18" s="94"/>
      <c r="C18" s="99" t="s">
        <v>29</v>
      </c>
      <c r="D18" s="62">
        <v>71995964</v>
      </c>
      <c r="E18" s="64" t="s">
        <v>37</v>
      </c>
      <c r="F18" s="63" t="s">
        <v>15</v>
      </c>
      <c r="G18" s="18">
        <v>280</v>
      </c>
      <c r="H18" s="18"/>
      <c r="I18" s="24"/>
      <c r="J18" s="60"/>
      <c r="K18" s="60">
        <v>5</v>
      </c>
      <c r="L18" s="32"/>
      <c r="M18" s="29"/>
    </row>
    <row r="19" spans="1:13" ht="12.75" customHeight="1">
      <c r="A19" s="92" t="s">
        <v>69</v>
      </c>
      <c r="B19" s="94"/>
      <c r="C19" s="96" t="s">
        <v>70</v>
      </c>
      <c r="D19" s="62">
        <v>71997327</v>
      </c>
      <c r="E19" s="64"/>
      <c r="F19" s="63" t="s">
        <v>15</v>
      </c>
      <c r="G19" s="18">
        <v>410</v>
      </c>
      <c r="H19" s="18">
        <v>690</v>
      </c>
      <c r="I19" s="24">
        <f>H19*1.15</f>
        <v>793.4999999999999</v>
      </c>
      <c r="J19" s="60">
        <v>800</v>
      </c>
      <c r="K19" s="60">
        <v>7</v>
      </c>
      <c r="L19" s="32">
        <v>13.56</v>
      </c>
      <c r="M19" s="29">
        <f>I19+L19-J19</f>
        <v>7.059999999999832</v>
      </c>
    </row>
    <row r="20" spans="1:13" ht="12.75" customHeight="1">
      <c r="A20" s="92" t="s">
        <v>66</v>
      </c>
      <c r="B20" s="94"/>
      <c r="C20" s="99" t="s">
        <v>29</v>
      </c>
      <c r="D20" s="62">
        <v>71996193</v>
      </c>
      <c r="E20" s="64" t="s">
        <v>67</v>
      </c>
      <c r="F20" s="63" t="s">
        <v>15</v>
      </c>
      <c r="G20" s="18">
        <v>290</v>
      </c>
      <c r="H20" s="18"/>
      <c r="I20" s="24"/>
      <c r="J20" s="60"/>
      <c r="K20" s="60">
        <v>5</v>
      </c>
      <c r="L20" s="32"/>
      <c r="M20" s="29"/>
    </row>
    <row r="21" spans="1:13" ht="12.75" customHeight="1">
      <c r="A21" s="92" t="s">
        <v>66</v>
      </c>
      <c r="B21" s="94"/>
      <c r="C21" s="99" t="s">
        <v>29</v>
      </c>
      <c r="D21" s="62">
        <v>71998032</v>
      </c>
      <c r="E21" s="64" t="s">
        <v>67</v>
      </c>
      <c r="F21" s="63" t="s">
        <v>15</v>
      </c>
      <c r="G21" s="18">
        <v>115</v>
      </c>
      <c r="H21" s="18"/>
      <c r="I21" s="24"/>
      <c r="J21" s="60"/>
      <c r="K21" s="60">
        <v>5</v>
      </c>
      <c r="L21" s="32"/>
      <c r="M21" s="29"/>
    </row>
    <row r="22" spans="1:13" ht="12.75" customHeight="1">
      <c r="A22" s="92" t="s">
        <v>66</v>
      </c>
      <c r="B22" s="94"/>
      <c r="C22" s="96" t="s">
        <v>68</v>
      </c>
      <c r="D22" s="62">
        <v>71998911</v>
      </c>
      <c r="E22" s="64" t="s">
        <v>67</v>
      </c>
      <c r="F22" s="63" t="s">
        <v>15</v>
      </c>
      <c r="G22" s="18">
        <v>350</v>
      </c>
      <c r="H22" s="18"/>
      <c r="I22" s="24"/>
      <c r="J22" s="60"/>
      <c r="K22" s="60">
        <v>5</v>
      </c>
      <c r="L22" s="32"/>
      <c r="M22" s="29"/>
    </row>
    <row r="23" spans="1:13" ht="12.75" customHeight="1">
      <c r="A23" s="92" t="s">
        <v>66</v>
      </c>
      <c r="B23" s="94"/>
      <c r="C23" s="99" t="s">
        <v>26</v>
      </c>
      <c r="D23" s="62">
        <v>71997139</v>
      </c>
      <c r="E23" s="64" t="s">
        <v>67</v>
      </c>
      <c r="F23" s="63" t="s">
        <v>15</v>
      </c>
      <c r="G23" s="18">
        <v>280</v>
      </c>
      <c r="H23" s="18">
        <v>1035</v>
      </c>
      <c r="I23" s="24">
        <f>H23*1.15</f>
        <v>1190.25</v>
      </c>
      <c r="J23" s="60">
        <v>1190.3</v>
      </c>
      <c r="K23" s="60">
        <v>5</v>
      </c>
      <c r="L23" s="32">
        <v>22.6</v>
      </c>
      <c r="M23" s="29">
        <v>22.6</v>
      </c>
    </row>
    <row r="24" spans="1:13" ht="12.75" customHeight="1">
      <c r="A24" s="92" t="s">
        <v>113</v>
      </c>
      <c r="B24" s="94"/>
      <c r="C24" s="97" t="s">
        <v>14</v>
      </c>
      <c r="D24" s="62">
        <v>32267689</v>
      </c>
      <c r="E24" s="91"/>
      <c r="F24" s="63" t="s">
        <v>99</v>
      </c>
      <c r="G24" s="18">
        <v>100</v>
      </c>
      <c r="H24" s="18">
        <v>100</v>
      </c>
      <c r="I24" s="24">
        <f>H24*1.15</f>
        <v>114.99999999999999</v>
      </c>
      <c r="J24" s="60">
        <v>115</v>
      </c>
      <c r="K24" s="60">
        <v>1</v>
      </c>
      <c r="L24" s="32">
        <v>1.13</v>
      </c>
      <c r="M24" s="29">
        <f>I24+L24-J24</f>
        <v>1.1299999999999812</v>
      </c>
    </row>
    <row r="25" spans="1:13" ht="12.75" customHeight="1">
      <c r="A25" s="102" t="s">
        <v>54</v>
      </c>
      <c r="B25" s="94"/>
      <c r="C25" s="99" t="s">
        <v>20</v>
      </c>
      <c r="D25" s="62">
        <v>71987124</v>
      </c>
      <c r="E25" s="64"/>
      <c r="F25" s="63" t="s">
        <v>15</v>
      </c>
      <c r="G25" s="18">
        <v>280</v>
      </c>
      <c r="H25" s="18">
        <v>280</v>
      </c>
      <c r="I25" s="24">
        <f>H25*1.15</f>
        <v>322</v>
      </c>
      <c r="J25" s="60">
        <v>322</v>
      </c>
      <c r="K25" s="60">
        <v>5</v>
      </c>
      <c r="L25" s="32">
        <v>5.65</v>
      </c>
      <c r="M25" s="29">
        <f>I25+L25-J25</f>
        <v>5.649999999999977</v>
      </c>
    </row>
    <row r="26" spans="1:13" ht="12.75" customHeight="1">
      <c r="A26" s="92" t="s">
        <v>77</v>
      </c>
      <c r="B26" s="94"/>
      <c r="C26" s="96" t="s">
        <v>36</v>
      </c>
      <c r="D26" s="62">
        <v>71997466</v>
      </c>
      <c r="E26" s="64"/>
      <c r="F26" s="63" t="s">
        <v>15</v>
      </c>
      <c r="G26" s="18">
        <v>120</v>
      </c>
      <c r="H26" s="18"/>
      <c r="I26" s="24"/>
      <c r="J26" s="60"/>
      <c r="K26" s="60">
        <v>1</v>
      </c>
      <c r="L26" s="32"/>
      <c r="M26" s="29"/>
    </row>
    <row r="27" spans="1:13" ht="12.75" customHeight="1">
      <c r="A27" s="92" t="s">
        <v>77</v>
      </c>
      <c r="B27" s="94"/>
      <c r="C27" s="96" t="s">
        <v>36</v>
      </c>
      <c r="D27" s="62">
        <v>71992843</v>
      </c>
      <c r="E27" s="64"/>
      <c r="F27" s="63" t="s">
        <v>15</v>
      </c>
      <c r="G27" s="18">
        <v>170</v>
      </c>
      <c r="H27" s="18"/>
      <c r="I27" s="24"/>
      <c r="J27" s="60"/>
      <c r="K27" s="60">
        <v>1</v>
      </c>
      <c r="L27" s="32"/>
      <c r="M27" s="29"/>
    </row>
    <row r="28" spans="1:13" ht="12.75" customHeight="1">
      <c r="A28" s="92" t="s">
        <v>77</v>
      </c>
      <c r="B28" s="94"/>
      <c r="C28" s="96" t="s">
        <v>78</v>
      </c>
      <c r="D28" s="62">
        <v>71998637</v>
      </c>
      <c r="E28" s="64"/>
      <c r="F28" s="63" t="s">
        <v>13</v>
      </c>
      <c r="G28" s="18">
        <v>70</v>
      </c>
      <c r="H28" s="18"/>
      <c r="I28" s="24"/>
      <c r="J28" s="60"/>
      <c r="K28" s="60">
        <v>1</v>
      </c>
      <c r="L28" s="32"/>
      <c r="M28" s="29"/>
    </row>
    <row r="29" spans="1:13" ht="12.75" customHeight="1">
      <c r="A29" s="92" t="s">
        <v>77</v>
      </c>
      <c r="B29" s="94"/>
      <c r="C29" s="96" t="s">
        <v>78</v>
      </c>
      <c r="D29" s="62">
        <v>71980233</v>
      </c>
      <c r="E29" s="64"/>
      <c r="F29" s="63" t="s">
        <v>13</v>
      </c>
      <c r="G29" s="18">
        <v>210</v>
      </c>
      <c r="H29" s="18">
        <v>570</v>
      </c>
      <c r="I29" s="24">
        <f>H29*1.15</f>
        <v>655.5</v>
      </c>
      <c r="J29" s="60">
        <v>655.5</v>
      </c>
      <c r="K29" s="60">
        <v>2</v>
      </c>
      <c r="L29" s="32">
        <v>5.65</v>
      </c>
      <c r="M29" s="29">
        <f>I29+L29-J29</f>
        <v>5.649999999999977</v>
      </c>
    </row>
    <row r="30" spans="1:13" ht="12.75" customHeight="1">
      <c r="A30" s="92" t="s">
        <v>112</v>
      </c>
      <c r="B30" s="94"/>
      <c r="C30" s="97" t="s">
        <v>14</v>
      </c>
      <c r="D30" s="62">
        <v>32267689</v>
      </c>
      <c r="E30" s="91"/>
      <c r="F30" s="63" t="s">
        <v>99</v>
      </c>
      <c r="G30" s="18">
        <v>100</v>
      </c>
      <c r="H30" s="18">
        <v>100</v>
      </c>
      <c r="I30" s="24">
        <f>H30*1.15</f>
        <v>114.99999999999999</v>
      </c>
      <c r="J30" s="60">
        <v>115</v>
      </c>
      <c r="K30" s="60">
        <v>1</v>
      </c>
      <c r="L30" s="32">
        <v>1.13</v>
      </c>
      <c r="M30" s="29">
        <f>I30+L30-J30</f>
        <v>1.1299999999999812</v>
      </c>
    </row>
    <row r="31" spans="1:13" ht="12.75" customHeight="1">
      <c r="A31" s="92" t="s">
        <v>107</v>
      </c>
      <c r="B31" s="94"/>
      <c r="C31" s="97" t="s">
        <v>14</v>
      </c>
      <c r="D31" s="62">
        <v>71983248</v>
      </c>
      <c r="E31" s="91"/>
      <c r="F31" s="63" t="s">
        <v>100</v>
      </c>
      <c r="G31" s="18">
        <v>147</v>
      </c>
      <c r="H31" s="18"/>
      <c r="I31" s="24"/>
      <c r="J31" s="60"/>
      <c r="K31" s="60">
        <v>2</v>
      </c>
      <c r="L31" s="32"/>
      <c r="M31" s="29"/>
    </row>
    <row r="32" spans="1:13" ht="12.75" customHeight="1">
      <c r="A32" s="92" t="s">
        <v>107</v>
      </c>
      <c r="B32" s="94"/>
      <c r="C32" s="96" t="s">
        <v>48</v>
      </c>
      <c r="D32" s="62">
        <v>27070431</v>
      </c>
      <c r="E32" s="67" t="s">
        <v>47</v>
      </c>
      <c r="F32" s="63" t="s">
        <v>117</v>
      </c>
      <c r="G32" s="18">
        <v>390</v>
      </c>
      <c r="H32" s="18"/>
      <c r="I32" s="24"/>
      <c r="J32" s="60"/>
      <c r="K32" s="60">
        <v>5</v>
      </c>
      <c r="L32" s="32"/>
      <c r="M32" s="29"/>
    </row>
    <row r="33" spans="1:13" ht="12.75" customHeight="1">
      <c r="A33" s="92" t="s">
        <v>102</v>
      </c>
      <c r="B33" s="94"/>
      <c r="C33" s="97" t="s">
        <v>14</v>
      </c>
      <c r="D33" s="62">
        <v>71991312</v>
      </c>
      <c r="E33" s="91" t="s">
        <v>25</v>
      </c>
      <c r="F33" s="63" t="s">
        <v>100</v>
      </c>
      <c r="G33" s="18">
        <v>57</v>
      </c>
      <c r="H33" s="18"/>
      <c r="I33" s="24"/>
      <c r="J33" s="60"/>
      <c r="K33" s="60">
        <v>2</v>
      </c>
      <c r="L33" s="32"/>
      <c r="M33" s="29"/>
    </row>
    <row r="34" spans="1:13" ht="12.75" customHeight="1">
      <c r="A34" s="92" t="s">
        <v>102</v>
      </c>
      <c r="B34" s="94"/>
      <c r="C34" s="97" t="s">
        <v>14</v>
      </c>
      <c r="D34" s="62">
        <v>71985769</v>
      </c>
      <c r="E34" s="91" t="s">
        <v>25</v>
      </c>
      <c r="F34" s="63" t="s">
        <v>100</v>
      </c>
      <c r="G34" s="18">
        <v>57</v>
      </c>
      <c r="H34" s="18"/>
      <c r="I34" s="24"/>
      <c r="J34" s="60"/>
      <c r="K34" s="60">
        <v>2</v>
      </c>
      <c r="L34" s="32"/>
      <c r="M34" s="29"/>
    </row>
    <row r="35" spans="1:13" ht="12.75" customHeight="1">
      <c r="A35" s="92" t="s">
        <v>122</v>
      </c>
      <c r="B35" s="94"/>
      <c r="C35" s="99" t="s">
        <v>17</v>
      </c>
      <c r="D35" s="72">
        <v>50673611</v>
      </c>
      <c r="E35" s="67"/>
      <c r="F35" s="63" t="s">
        <v>13</v>
      </c>
      <c r="G35" s="18">
        <v>168</v>
      </c>
      <c r="H35" s="18">
        <v>819</v>
      </c>
      <c r="I35" s="24">
        <f>H35*1.15</f>
        <v>941.8499999999999</v>
      </c>
      <c r="J35" s="60">
        <v>945</v>
      </c>
      <c r="K35" s="60">
        <v>5</v>
      </c>
      <c r="L35" s="32">
        <v>18.08</v>
      </c>
      <c r="M35" s="29">
        <f>I35+L35-J35</f>
        <v>14.92999999999995</v>
      </c>
    </row>
    <row r="36" spans="1:13" ht="12.75" customHeight="1">
      <c r="A36" s="92" t="s">
        <v>118</v>
      </c>
      <c r="B36" s="94"/>
      <c r="C36" s="97" t="s">
        <v>18</v>
      </c>
      <c r="D36" s="62">
        <v>43849681</v>
      </c>
      <c r="E36" s="67">
        <v>50</v>
      </c>
      <c r="F36" s="63" t="s">
        <v>13</v>
      </c>
      <c r="G36" s="18">
        <v>134</v>
      </c>
      <c r="H36" s="18"/>
      <c r="I36" s="24"/>
      <c r="J36" s="60"/>
      <c r="K36" s="60">
        <v>3</v>
      </c>
      <c r="L36" s="32"/>
      <c r="M36" s="29"/>
    </row>
    <row r="37" spans="1:13" ht="12.75" customHeight="1">
      <c r="A37" s="92" t="s">
        <v>118</v>
      </c>
      <c r="B37" s="94"/>
      <c r="C37" s="96" t="s">
        <v>26</v>
      </c>
      <c r="D37" s="62">
        <v>71986476</v>
      </c>
      <c r="E37" s="64" t="s">
        <v>22</v>
      </c>
      <c r="F37" s="63" t="s">
        <v>15</v>
      </c>
      <c r="G37" s="18">
        <v>140</v>
      </c>
      <c r="H37" s="18"/>
      <c r="I37" s="24"/>
      <c r="J37" s="60"/>
      <c r="K37" s="60">
        <v>5</v>
      </c>
      <c r="L37" s="32"/>
      <c r="M37" s="29"/>
    </row>
    <row r="38" spans="1:13" ht="12.75" customHeight="1">
      <c r="A38" s="92" t="s">
        <v>118</v>
      </c>
      <c r="B38" s="94"/>
      <c r="C38" s="99" t="s">
        <v>39</v>
      </c>
      <c r="D38" s="62">
        <v>71995996</v>
      </c>
      <c r="E38" s="64" t="s">
        <v>22</v>
      </c>
      <c r="F38" s="63" t="s">
        <v>15</v>
      </c>
      <c r="G38" s="18">
        <v>150</v>
      </c>
      <c r="H38" s="18">
        <v>424</v>
      </c>
      <c r="I38" s="24">
        <f>H38*1.15</f>
        <v>487.59999999999997</v>
      </c>
      <c r="J38" s="60">
        <v>488</v>
      </c>
      <c r="K38" s="60">
        <v>5</v>
      </c>
      <c r="L38" s="32">
        <v>14.69</v>
      </c>
      <c r="M38" s="29">
        <f>I38+L38-J38</f>
        <v>14.289999999999964</v>
      </c>
    </row>
    <row r="39" spans="1:13" ht="12.75" customHeight="1">
      <c r="A39" s="92" t="s">
        <v>91</v>
      </c>
      <c r="B39" s="94"/>
      <c r="C39" s="99" t="s">
        <v>42</v>
      </c>
      <c r="D39" s="16">
        <v>42558945</v>
      </c>
      <c r="E39" s="73" t="s">
        <v>43</v>
      </c>
      <c r="F39" s="63" t="s">
        <v>15</v>
      </c>
      <c r="G39" s="18">
        <v>140</v>
      </c>
      <c r="H39" s="18">
        <v>140</v>
      </c>
      <c r="I39" s="24">
        <f>H39*1.15</f>
        <v>161</v>
      </c>
      <c r="J39" s="60">
        <v>161</v>
      </c>
      <c r="K39" s="60">
        <v>3</v>
      </c>
      <c r="L39" s="32">
        <v>3.39</v>
      </c>
      <c r="M39" s="29">
        <f>I39+L39-J39</f>
        <v>3.3899999999999864</v>
      </c>
    </row>
    <row r="40" spans="1:13" ht="12.75" customHeight="1">
      <c r="A40" s="92" t="s">
        <v>28</v>
      </c>
      <c r="B40" s="94"/>
      <c r="C40" s="96" t="s">
        <v>31</v>
      </c>
      <c r="D40" s="62">
        <v>58193814</v>
      </c>
      <c r="E40" s="64"/>
      <c r="F40" s="63" t="s">
        <v>15</v>
      </c>
      <c r="G40" s="18">
        <v>700</v>
      </c>
      <c r="H40" s="18"/>
      <c r="I40" s="24"/>
      <c r="J40" s="60"/>
      <c r="K40" s="60">
        <v>5</v>
      </c>
      <c r="L40" s="32"/>
      <c r="M40" s="29"/>
    </row>
    <row r="41" spans="1:13" ht="12.75" customHeight="1">
      <c r="A41" s="92" t="s">
        <v>28</v>
      </c>
      <c r="B41" s="94"/>
      <c r="C41" s="96" t="s">
        <v>26</v>
      </c>
      <c r="D41" s="62">
        <v>71994053</v>
      </c>
      <c r="E41" s="64" t="s">
        <v>30</v>
      </c>
      <c r="F41" s="63" t="s">
        <v>15</v>
      </c>
      <c r="G41" s="18">
        <v>490</v>
      </c>
      <c r="H41" s="18">
        <v>1190</v>
      </c>
      <c r="I41" s="24">
        <f>H41*1.15</f>
        <v>1368.5</v>
      </c>
      <c r="J41" s="60">
        <v>1368.5</v>
      </c>
      <c r="K41" s="60">
        <v>5</v>
      </c>
      <c r="L41" s="32">
        <v>11.3</v>
      </c>
      <c r="M41" s="29">
        <f>I41+L41-J41</f>
        <v>11.299999999999955</v>
      </c>
    </row>
    <row r="42" spans="1:13" ht="12.75" customHeight="1">
      <c r="A42" s="92" t="s">
        <v>40</v>
      </c>
      <c r="B42" s="94"/>
      <c r="C42" s="99" t="s">
        <v>26</v>
      </c>
      <c r="D42" s="62">
        <v>71992217</v>
      </c>
      <c r="E42" s="64" t="s">
        <v>22</v>
      </c>
      <c r="F42" s="63" t="s">
        <v>15</v>
      </c>
      <c r="G42" s="18">
        <v>280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92" t="s">
        <v>40</v>
      </c>
      <c r="B43" s="94"/>
      <c r="C43" s="99" t="s">
        <v>26</v>
      </c>
      <c r="D43" s="62">
        <v>71995069</v>
      </c>
      <c r="E43" s="64" t="s">
        <v>22</v>
      </c>
      <c r="F43" s="63" t="s">
        <v>15</v>
      </c>
      <c r="G43" s="18">
        <v>140</v>
      </c>
      <c r="H43" s="18">
        <v>420</v>
      </c>
      <c r="I43" s="24">
        <f>H43*1.15</f>
        <v>482.99999999999994</v>
      </c>
      <c r="J43" s="60">
        <v>483</v>
      </c>
      <c r="K43" s="60">
        <v>5</v>
      </c>
      <c r="L43" s="32">
        <v>11.3</v>
      </c>
      <c r="M43" s="29">
        <f>I43+L43-J43</f>
        <v>11.299999999999955</v>
      </c>
    </row>
    <row r="44" spans="1:13" ht="12.75" customHeight="1">
      <c r="A44" s="92" t="s">
        <v>62</v>
      </c>
      <c r="B44" s="94"/>
      <c r="C44" s="97" t="s">
        <v>18</v>
      </c>
      <c r="D44" s="62">
        <v>43849681</v>
      </c>
      <c r="E44" s="67">
        <v>52</v>
      </c>
      <c r="F44" s="63" t="s">
        <v>13</v>
      </c>
      <c r="G44" s="18">
        <v>134</v>
      </c>
      <c r="H44" s="18"/>
      <c r="I44" s="24"/>
      <c r="J44" s="60"/>
      <c r="K44" s="60">
        <v>3</v>
      </c>
      <c r="L44" s="32"/>
      <c r="M44" s="29"/>
    </row>
    <row r="45" spans="1:13" ht="12.75" customHeight="1">
      <c r="A45" s="92" t="s">
        <v>62</v>
      </c>
      <c r="B45" s="94"/>
      <c r="C45" s="99" t="s">
        <v>17</v>
      </c>
      <c r="D45" s="72">
        <v>71971165</v>
      </c>
      <c r="E45" s="67"/>
      <c r="F45" s="63" t="s">
        <v>13</v>
      </c>
      <c r="G45" s="18">
        <v>60</v>
      </c>
      <c r="H45" s="18"/>
      <c r="I45" s="24"/>
      <c r="J45" s="60"/>
      <c r="K45" s="60">
        <v>3</v>
      </c>
      <c r="L45" s="32"/>
      <c r="M45" s="29"/>
    </row>
    <row r="46" spans="1:13" ht="12.75" customHeight="1">
      <c r="A46" s="92" t="s">
        <v>62</v>
      </c>
      <c r="B46" s="94"/>
      <c r="C46" s="99" t="s">
        <v>17</v>
      </c>
      <c r="D46" s="62">
        <v>71977460</v>
      </c>
      <c r="E46" s="67"/>
      <c r="F46" s="63" t="s">
        <v>13</v>
      </c>
      <c r="G46" s="18">
        <v>40</v>
      </c>
      <c r="H46" s="18">
        <v>234</v>
      </c>
      <c r="I46" s="24">
        <f>H46*1.15</f>
        <v>269.09999999999997</v>
      </c>
      <c r="J46" s="60">
        <v>269.1</v>
      </c>
      <c r="K46" s="60">
        <v>2</v>
      </c>
      <c r="L46" s="32">
        <v>9.04</v>
      </c>
      <c r="M46" s="29">
        <f>I46+L46-J46</f>
        <v>9.039999999999964</v>
      </c>
    </row>
    <row r="47" spans="1:13" ht="12.75" customHeight="1">
      <c r="A47" s="92" t="s">
        <v>125</v>
      </c>
      <c r="B47" s="94"/>
      <c r="C47" s="96" t="s">
        <v>20</v>
      </c>
      <c r="D47" s="62">
        <v>71994885</v>
      </c>
      <c r="E47" s="64" t="s">
        <v>21</v>
      </c>
      <c r="F47" s="63" t="s">
        <v>15</v>
      </c>
      <c r="G47" s="18">
        <v>280</v>
      </c>
      <c r="H47" s="18"/>
      <c r="I47" s="24"/>
      <c r="J47" s="60"/>
      <c r="K47" s="60">
        <v>5</v>
      </c>
      <c r="L47" s="32"/>
      <c r="M47" s="29"/>
    </row>
    <row r="48" spans="1:13" ht="12.75" customHeight="1">
      <c r="A48" s="92" t="s">
        <v>125</v>
      </c>
      <c r="B48" s="94"/>
      <c r="C48" s="96" t="s">
        <v>52</v>
      </c>
      <c r="D48" s="62">
        <v>71992381</v>
      </c>
      <c r="E48" s="64" t="s">
        <v>21</v>
      </c>
      <c r="F48" s="63" t="s">
        <v>15</v>
      </c>
      <c r="G48" s="18">
        <v>280</v>
      </c>
      <c r="H48" s="18"/>
      <c r="I48" s="24"/>
      <c r="J48" s="60"/>
      <c r="K48" s="60">
        <v>5</v>
      </c>
      <c r="L48" s="32"/>
      <c r="M48" s="29"/>
    </row>
    <row r="49" spans="1:13" ht="12.75" customHeight="1">
      <c r="A49" s="102" t="s">
        <v>125</v>
      </c>
      <c r="B49" s="94"/>
      <c r="C49" s="96" t="s">
        <v>29</v>
      </c>
      <c r="D49" s="62">
        <v>71994631</v>
      </c>
      <c r="E49" s="64" t="s">
        <v>21</v>
      </c>
      <c r="F49" s="63" t="s">
        <v>15</v>
      </c>
      <c r="G49" s="18">
        <v>140</v>
      </c>
      <c r="H49" s="18"/>
      <c r="I49" s="24"/>
      <c r="J49" s="60"/>
      <c r="K49" s="60">
        <v>5</v>
      </c>
      <c r="L49" s="32"/>
      <c r="M49" s="29"/>
    </row>
    <row r="50" spans="1:13" ht="12.75" customHeight="1">
      <c r="A50" s="92" t="s">
        <v>125</v>
      </c>
      <c r="B50" s="94"/>
      <c r="C50" s="96" t="s">
        <v>20</v>
      </c>
      <c r="D50" s="62">
        <v>71996001</v>
      </c>
      <c r="E50" s="64" t="s">
        <v>21</v>
      </c>
      <c r="F50" s="63" t="s">
        <v>15</v>
      </c>
      <c r="G50" s="18">
        <v>140</v>
      </c>
      <c r="H50" s="18"/>
      <c r="I50" s="24"/>
      <c r="J50" s="60"/>
      <c r="K50" s="60">
        <v>5</v>
      </c>
      <c r="L50" s="32"/>
      <c r="M50" s="29"/>
    </row>
    <row r="51" spans="1:13" ht="12.75" customHeight="1">
      <c r="A51" s="100" t="s">
        <v>125</v>
      </c>
      <c r="B51" s="95"/>
      <c r="C51" s="96" t="s">
        <v>20</v>
      </c>
      <c r="D51" s="62">
        <v>71995891</v>
      </c>
      <c r="E51" s="103" t="s">
        <v>22</v>
      </c>
      <c r="F51" s="63" t="s">
        <v>15</v>
      </c>
      <c r="G51" s="18">
        <v>350</v>
      </c>
      <c r="H51" s="18"/>
      <c r="I51" s="24"/>
      <c r="J51" s="60"/>
      <c r="K51" s="60">
        <v>5</v>
      </c>
      <c r="L51" s="32"/>
      <c r="M51" s="29"/>
    </row>
    <row r="52" spans="1:13" ht="12.75" customHeight="1">
      <c r="A52" s="92" t="s">
        <v>125</v>
      </c>
      <c r="B52" s="94"/>
      <c r="C52" s="96" t="s">
        <v>20</v>
      </c>
      <c r="D52" s="62">
        <v>71997677</v>
      </c>
      <c r="E52" s="64" t="s">
        <v>21</v>
      </c>
      <c r="F52" s="63" t="s">
        <v>15</v>
      </c>
      <c r="G52" s="18">
        <v>280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92" t="s">
        <v>125</v>
      </c>
      <c r="B53" s="94"/>
      <c r="C53" s="96" t="s">
        <v>20</v>
      </c>
      <c r="D53" s="62">
        <v>71995658</v>
      </c>
      <c r="E53" s="64" t="s">
        <v>21</v>
      </c>
      <c r="F53" s="63" t="s">
        <v>15</v>
      </c>
      <c r="G53" s="18">
        <v>350</v>
      </c>
      <c r="H53" s="18"/>
      <c r="I53" s="24"/>
      <c r="J53" s="60"/>
      <c r="K53" s="60">
        <v>5</v>
      </c>
      <c r="L53" s="32"/>
      <c r="M53" s="29"/>
    </row>
    <row r="54" spans="1:13" ht="12.75" customHeight="1">
      <c r="A54" s="92" t="s">
        <v>125</v>
      </c>
      <c r="B54" s="94"/>
      <c r="C54" s="96" t="s">
        <v>51</v>
      </c>
      <c r="D54" s="62">
        <v>71995610</v>
      </c>
      <c r="E54" s="64" t="s">
        <v>21</v>
      </c>
      <c r="F54" s="63" t="s">
        <v>15</v>
      </c>
      <c r="G54" s="18">
        <v>210</v>
      </c>
      <c r="H54" s="18"/>
      <c r="I54" s="24"/>
      <c r="J54" s="60"/>
      <c r="K54" s="60">
        <v>5</v>
      </c>
      <c r="L54" s="32"/>
      <c r="M54" s="29"/>
    </row>
    <row r="55" spans="1:13" ht="12.75" customHeight="1">
      <c r="A55" s="92" t="s">
        <v>125</v>
      </c>
      <c r="B55" s="94"/>
      <c r="C55" s="96" t="s">
        <v>35</v>
      </c>
      <c r="D55" s="62">
        <v>71998001</v>
      </c>
      <c r="E55" s="64" t="s">
        <v>21</v>
      </c>
      <c r="F55" s="63" t="s">
        <v>15</v>
      </c>
      <c r="G55" s="18">
        <v>200</v>
      </c>
      <c r="H55" s="18"/>
      <c r="I55" s="24"/>
      <c r="J55" s="60"/>
      <c r="K55" s="60">
        <v>5</v>
      </c>
      <c r="L55" s="32"/>
      <c r="M55" s="29"/>
    </row>
    <row r="56" spans="1:13" ht="12.75" customHeight="1">
      <c r="A56" s="92" t="s">
        <v>125</v>
      </c>
      <c r="B56" s="94"/>
      <c r="C56" s="96" t="s">
        <v>59</v>
      </c>
      <c r="D56" s="62">
        <v>71996865</v>
      </c>
      <c r="E56" s="64" t="s">
        <v>21</v>
      </c>
      <c r="F56" s="63" t="s">
        <v>15</v>
      </c>
      <c r="G56" s="18">
        <v>350</v>
      </c>
      <c r="H56" s="18"/>
      <c r="I56" s="24"/>
      <c r="J56" s="60"/>
      <c r="K56" s="60">
        <v>5</v>
      </c>
      <c r="L56" s="32"/>
      <c r="M56" s="29"/>
    </row>
    <row r="57" spans="1:13" ht="12.75" customHeight="1">
      <c r="A57" s="92" t="s">
        <v>125</v>
      </c>
      <c r="B57" s="94"/>
      <c r="C57" s="96" t="s">
        <v>20</v>
      </c>
      <c r="D57" s="62">
        <v>71998113</v>
      </c>
      <c r="E57" s="64" t="s">
        <v>60</v>
      </c>
      <c r="F57" s="63" t="s">
        <v>15</v>
      </c>
      <c r="G57" s="18">
        <v>350</v>
      </c>
      <c r="H57" s="18">
        <v>2930</v>
      </c>
      <c r="I57" s="24">
        <f>H57*1.15</f>
        <v>3369.4999999999995</v>
      </c>
      <c r="J57" s="60">
        <v>3370</v>
      </c>
      <c r="K57" s="60">
        <v>5</v>
      </c>
      <c r="L57" s="32">
        <v>62.15</v>
      </c>
      <c r="M57" s="29">
        <f>I57+L57-J57</f>
        <v>61.649999999999636</v>
      </c>
    </row>
    <row r="58" spans="1:13" ht="12.75" customHeight="1">
      <c r="A58" s="92" t="s">
        <v>109</v>
      </c>
      <c r="B58" s="94"/>
      <c r="C58" s="97" t="s">
        <v>14</v>
      </c>
      <c r="D58" s="62">
        <v>71983248</v>
      </c>
      <c r="E58" s="91"/>
      <c r="F58" s="63" t="s">
        <v>100</v>
      </c>
      <c r="G58" s="18">
        <v>147</v>
      </c>
      <c r="H58" s="18"/>
      <c r="I58" s="24"/>
      <c r="J58" s="60"/>
      <c r="K58" s="60">
        <v>1</v>
      </c>
      <c r="L58" s="32"/>
      <c r="M58" s="29"/>
    </row>
    <row r="59" spans="1:13" ht="12.75" customHeight="1">
      <c r="A59" s="92" t="s">
        <v>123</v>
      </c>
      <c r="B59" s="94"/>
      <c r="C59" s="99" t="s">
        <v>17</v>
      </c>
      <c r="D59" s="62">
        <v>71977460</v>
      </c>
      <c r="E59" s="67"/>
      <c r="F59" s="63" t="s">
        <v>13</v>
      </c>
      <c r="G59" s="18">
        <v>40</v>
      </c>
      <c r="H59" s="18"/>
      <c r="I59" s="24"/>
      <c r="J59" s="60"/>
      <c r="K59" s="60">
        <v>2</v>
      </c>
      <c r="L59" s="32"/>
      <c r="M59" s="29"/>
    </row>
    <row r="60" spans="1:13" ht="12.75" customHeight="1">
      <c r="A60" s="92" t="s">
        <v>123</v>
      </c>
      <c r="B60" s="94"/>
      <c r="C60" s="99" t="s">
        <v>29</v>
      </c>
      <c r="D60" s="16">
        <v>71994602</v>
      </c>
      <c r="E60" s="64" t="s">
        <v>21</v>
      </c>
      <c r="F60" s="63" t="s">
        <v>15</v>
      </c>
      <c r="G60" s="18">
        <v>120</v>
      </c>
      <c r="H60" s="18"/>
      <c r="I60" s="24"/>
      <c r="J60" s="60"/>
      <c r="K60" s="60">
        <v>5</v>
      </c>
      <c r="L60" s="32"/>
      <c r="M60" s="29"/>
    </row>
    <row r="61" spans="1:13" ht="12.75" customHeight="1">
      <c r="A61" s="92" t="s">
        <v>123</v>
      </c>
      <c r="B61" s="94"/>
      <c r="C61" s="99" t="s">
        <v>27</v>
      </c>
      <c r="D61" s="16">
        <v>71993310</v>
      </c>
      <c r="E61" s="64" t="s">
        <v>24</v>
      </c>
      <c r="F61" s="63" t="s">
        <v>15</v>
      </c>
      <c r="G61" s="18">
        <v>200</v>
      </c>
      <c r="H61" s="18"/>
      <c r="I61" s="24"/>
      <c r="J61" s="60"/>
      <c r="K61" s="60">
        <v>5</v>
      </c>
      <c r="L61" s="32"/>
      <c r="M61" s="29"/>
    </row>
    <row r="62" spans="1:13" ht="12.75" customHeight="1">
      <c r="A62" s="92" t="s">
        <v>123</v>
      </c>
      <c r="B62" s="94"/>
      <c r="C62" s="96" t="s">
        <v>33</v>
      </c>
      <c r="D62" s="62">
        <v>71989485</v>
      </c>
      <c r="E62" s="64"/>
      <c r="F62" s="63" t="s">
        <v>15</v>
      </c>
      <c r="G62" s="18">
        <v>85</v>
      </c>
      <c r="H62" s="18"/>
      <c r="I62" s="24"/>
      <c r="J62" s="60"/>
      <c r="K62" s="60">
        <v>1</v>
      </c>
      <c r="L62" s="32"/>
      <c r="M62" s="29"/>
    </row>
    <row r="63" spans="1:13" ht="12.75" customHeight="1">
      <c r="A63" s="92" t="s">
        <v>123</v>
      </c>
      <c r="B63" s="94"/>
      <c r="C63" s="96" t="s">
        <v>31</v>
      </c>
      <c r="D63" s="62">
        <v>71989450</v>
      </c>
      <c r="E63" s="64"/>
      <c r="F63" s="63" t="s">
        <v>15</v>
      </c>
      <c r="G63" s="18">
        <v>350</v>
      </c>
      <c r="H63" s="18"/>
      <c r="I63" s="24"/>
      <c r="J63" s="60"/>
      <c r="K63" s="60">
        <v>7</v>
      </c>
      <c r="L63" s="32"/>
      <c r="M63" s="29"/>
    </row>
    <row r="64" spans="1:13" ht="12.75" customHeight="1">
      <c r="A64" s="92" t="s">
        <v>123</v>
      </c>
      <c r="B64" s="94"/>
      <c r="C64" s="96" t="s">
        <v>39</v>
      </c>
      <c r="D64" s="62">
        <v>71995397</v>
      </c>
      <c r="E64" s="64" t="s">
        <v>21</v>
      </c>
      <c r="F64" s="63" t="s">
        <v>15</v>
      </c>
      <c r="G64" s="18">
        <v>210</v>
      </c>
      <c r="H64" s="18"/>
      <c r="I64" s="24"/>
      <c r="J64" s="60"/>
      <c r="K64" s="60">
        <v>5</v>
      </c>
      <c r="L64" s="32"/>
      <c r="M64" s="29"/>
    </row>
    <row r="65" spans="1:13" ht="12.75" customHeight="1">
      <c r="A65" s="92" t="s">
        <v>123</v>
      </c>
      <c r="B65" s="94"/>
      <c r="C65" s="96" t="s">
        <v>39</v>
      </c>
      <c r="D65" s="62">
        <v>71995393</v>
      </c>
      <c r="E65" s="64" t="s">
        <v>21</v>
      </c>
      <c r="F65" s="63" t="s">
        <v>15</v>
      </c>
      <c r="G65" s="18">
        <v>210</v>
      </c>
      <c r="H65" s="18">
        <v>1362</v>
      </c>
      <c r="I65" s="24">
        <f>H65*1.15</f>
        <v>1566.3</v>
      </c>
      <c r="J65" s="60">
        <v>1567</v>
      </c>
      <c r="K65" s="60">
        <v>5</v>
      </c>
      <c r="L65" s="32">
        <v>35.03</v>
      </c>
      <c r="M65" s="29">
        <f>I65+L65-J65</f>
        <v>34.32999999999993</v>
      </c>
    </row>
    <row r="66" spans="1:13" ht="12.75" customHeight="1">
      <c r="A66" s="92" t="s">
        <v>53</v>
      </c>
      <c r="B66" s="94"/>
      <c r="C66" s="96" t="s">
        <v>20</v>
      </c>
      <c r="D66" s="62">
        <v>71996001</v>
      </c>
      <c r="E66" s="64" t="s">
        <v>30</v>
      </c>
      <c r="F66" s="63" t="s">
        <v>15</v>
      </c>
      <c r="G66" s="18">
        <v>140</v>
      </c>
      <c r="H66" s="18"/>
      <c r="I66" s="24"/>
      <c r="J66" s="60"/>
      <c r="K66" s="60">
        <v>5</v>
      </c>
      <c r="L66" s="32"/>
      <c r="M66" s="29"/>
    </row>
    <row r="67" spans="1:13" ht="12.75" customHeight="1">
      <c r="A67" s="92" t="s">
        <v>53</v>
      </c>
      <c r="B67" s="94"/>
      <c r="C67" s="96" t="s">
        <v>34</v>
      </c>
      <c r="D67" s="62">
        <v>71999239</v>
      </c>
      <c r="E67" s="64" t="s">
        <v>74</v>
      </c>
      <c r="F67" s="63" t="s">
        <v>15</v>
      </c>
      <c r="G67" s="18">
        <v>140</v>
      </c>
      <c r="H67" s="18"/>
      <c r="I67" s="24"/>
      <c r="J67" s="60"/>
      <c r="K67" s="60">
        <v>5</v>
      </c>
      <c r="L67" s="32"/>
      <c r="M67" s="29"/>
    </row>
    <row r="68" spans="1:13" ht="12.75" customHeight="1">
      <c r="A68" s="92" t="s">
        <v>53</v>
      </c>
      <c r="B68" s="94"/>
      <c r="C68" s="96" t="s">
        <v>75</v>
      </c>
      <c r="D68" s="62">
        <v>71995021</v>
      </c>
      <c r="E68" s="64" t="s">
        <v>61</v>
      </c>
      <c r="F68" s="63" t="s">
        <v>15</v>
      </c>
      <c r="G68" s="18">
        <v>350</v>
      </c>
      <c r="H68" s="18"/>
      <c r="I68" s="24"/>
      <c r="J68" s="60"/>
      <c r="K68" s="60">
        <v>5</v>
      </c>
      <c r="L68" s="32"/>
      <c r="M68" s="29"/>
    </row>
    <row r="69" spans="1:13" ht="12.75" customHeight="1">
      <c r="A69" s="92" t="s">
        <v>53</v>
      </c>
      <c r="B69" s="94"/>
      <c r="C69" s="96" t="s">
        <v>76</v>
      </c>
      <c r="D69" s="62">
        <v>71997285</v>
      </c>
      <c r="E69" s="64"/>
      <c r="F69" s="63" t="s">
        <v>15</v>
      </c>
      <c r="G69" s="18">
        <v>60</v>
      </c>
      <c r="H69" s="18">
        <v>690</v>
      </c>
      <c r="I69" s="24">
        <f>H69*1.15</f>
        <v>793.4999999999999</v>
      </c>
      <c r="J69" s="60">
        <v>793.5</v>
      </c>
      <c r="K69" s="60">
        <v>1</v>
      </c>
      <c r="L69" s="32">
        <v>18.08</v>
      </c>
      <c r="M69" s="29">
        <f>I69+L69-J69</f>
        <v>18.079999999999927</v>
      </c>
    </row>
    <row r="70" spans="1:13" ht="12.75" customHeight="1">
      <c r="A70" s="92" t="s">
        <v>129</v>
      </c>
      <c r="B70" s="94"/>
      <c r="C70" s="96" t="s">
        <v>71</v>
      </c>
      <c r="D70" s="62">
        <v>71998456</v>
      </c>
      <c r="E70" s="64" t="s">
        <v>60</v>
      </c>
      <c r="F70" s="63" t="s">
        <v>15</v>
      </c>
      <c r="G70" s="18">
        <v>350</v>
      </c>
      <c r="H70" s="18">
        <v>350</v>
      </c>
      <c r="I70" s="24">
        <f>H70*1.15</f>
        <v>402.49999999999994</v>
      </c>
      <c r="J70" s="60">
        <v>402.5</v>
      </c>
      <c r="K70" s="60">
        <v>5</v>
      </c>
      <c r="L70" s="32">
        <v>5.65</v>
      </c>
      <c r="M70" s="29">
        <f>I70+L70-J70</f>
        <v>5.64999999999992</v>
      </c>
    </row>
    <row r="71" spans="1:13" ht="12.75" customHeight="1">
      <c r="A71" s="92" t="s">
        <v>89</v>
      </c>
      <c r="B71" s="94"/>
      <c r="C71" s="99" t="s">
        <v>42</v>
      </c>
      <c r="D71" s="62">
        <v>71981876</v>
      </c>
      <c r="E71" s="73" t="s">
        <v>86</v>
      </c>
      <c r="F71" s="63" t="s">
        <v>15</v>
      </c>
      <c r="G71" s="18">
        <v>126</v>
      </c>
      <c r="H71" s="18"/>
      <c r="I71" s="24"/>
      <c r="J71" s="60"/>
      <c r="K71" s="60">
        <v>3</v>
      </c>
      <c r="L71" s="32"/>
      <c r="M71" s="29"/>
    </row>
    <row r="72" spans="1:13" ht="12.75" customHeight="1">
      <c r="A72" s="92" t="s">
        <v>127</v>
      </c>
      <c r="B72" s="94"/>
      <c r="C72" s="96" t="s">
        <v>63</v>
      </c>
      <c r="D72" s="62">
        <v>71995504</v>
      </c>
      <c r="E72" s="64"/>
      <c r="F72" s="63" t="s">
        <v>15</v>
      </c>
      <c r="G72" s="18">
        <v>46</v>
      </c>
      <c r="H72" s="18"/>
      <c r="I72" s="24"/>
      <c r="J72" s="60"/>
      <c r="K72" s="60">
        <v>5</v>
      </c>
      <c r="L72" s="32"/>
      <c r="M72" s="29"/>
    </row>
    <row r="73" spans="1:13" ht="12.75" customHeight="1">
      <c r="A73" s="92" t="s">
        <v>127</v>
      </c>
      <c r="B73" s="94"/>
      <c r="C73" s="96" t="s">
        <v>33</v>
      </c>
      <c r="D73" s="62">
        <v>71989485</v>
      </c>
      <c r="E73" s="64"/>
      <c r="F73" s="63" t="s">
        <v>15</v>
      </c>
      <c r="G73" s="18">
        <v>85</v>
      </c>
      <c r="H73" s="18"/>
      <c r="I73" s="24"/>
      <c r="J73" s="60"/>
      <c r="K73" s="60">
        <v>1</v>
      </c>
      <c r="L73" s="32"/>
      <c r="M73" s="29"/>
    </row>
    <row r="74" spans="1:13" ht="12.75" customHeight="1">
      <c r="A74" s="92" t="s">
        <v>127</v>
      </c>
      <c r="B74" s="94"/>
      <c r="C74" s="99" t="s">
        <v>65</v>
      </c>
      <c r="D74" s="62">
        <v>71997792</v>
      </c>
      <c r="E74" s="64" t="s">
        <v>60</v>
      </c>
      <c r="F74" s="63" t="s">
        <v>15</v>
      </c>
      <c r="G74" s="18">
        <v>395</v>
      </c>
      <c r="H74" s="18">
        <v>652</v>
      </c>
      <c r="I74" s="24">
        <f>H74*1.15</f>
        <v>749.8</v>
      </c>
      <c r="J74" s="60">
        <v>749.8</v>
      </c>
      <c r="K74" s="60">
        <v>5</v>
      </c>
      <c r="L74" s="32">
        <v>15.82</v>
      </c>
      <c r="M74" s="29">
        <f>I74+L74-J74</f>
        <v>15.82000000000005</v>
      </c>
    </row>
    <row r="75" spans="1:13" ht="12.75" customHeight="1">
      <c r="A75" s="92" t="s">
        <v>115</v>
      </c>
      <c r="B75" s="94"/>
      <c r="C75" s="97" t="s">
        <v>14</v>
      </c>
      <c r="D75" s="62">
        <v>32267689</v>
      </c>
      <c r="E75" s="91"/>
      <c r="F75" s="63" t="s">
        <v>100</v>
      </c>
      <c r="G75" s="18">
        <v>150</v>
      </c>
      <c r="H75" s="18"/>
      <c r="I75" s="24"/>
      <c r="J75" s="60"/>
      <c r="K75" s="60">
        <v>2</v>
      </c>
      <c r="L75" s="32"/>
      <c r="M75" s="29"/>
    </row>
    <row r="76" spans="1:13" ht="12.75" customHeight="1">
      <c r="A76" s="92" t="s">
        <v>108</v>
      </c>
      <c r="B76" s="94"/>
      <c r="C76" s="97" t="s">
        <v>14</v>
      </c>
      <c r="D76" s="62">
        <v>71983248</v>
      </c>
      <c r="E76" s="91"/>
      <c r="F76" s="63" t="s">
        <v>100</v>
      </c>
      <c r="G76" s="18">
        <v>147</v>
      </c>
      <c r="H76" s="18"/>
      <c r="I76" s="24"/>
      <c r="J76" s="60"/>
      <c r="K76" s="60">
        <v>2</v>
      </c>
      <c r="L76" s="32"/>
      <c r="M76" s="29"/>
    </row>
    <row r="77" spans="1:13" ht="12.75" customHeight="1">
      <c r="A77" s="92" t="s">
        <v>119</v>
      </c>
      <c r="B77" s="94"/>
      <c r="C77" s="97" t="s">
        <v>18</v>
      </c>
      <c r="D77" s="62">
        <v>50674087</v>
      </c>
      <c r="E77" s="67" t="s">
        <v>72</v>
      </c>
      <c r="F77" s="63" t="s">
        <v>13</v>
      </c>
      <c r="G77" s="18">
        <v>120</v>
      </c>
      <c r="H77" s="18"/>
      <c r="I77" s="24"/>
      <c r="J77" s="60"/>
      <c r="K77" s="60">
        <v>3</v>
      </c>
      <c r="L77" s="32"/>
      <c r="M77" s="29"/>
    </row>
    <row r="78" spans="1:13" ht="12.75" customHeight="1">
      <c r="A78" s="92" t="s">
        <v>119</v>
      </c>
      <c r="B78" s="94"/>
      <c r="C78" s="99" t="s">
        <v>16</v>
      </c>
      <c r="D78" s="72">
        <v>59572537</v>
      </c>
      <c r="E78" s="67"/>
      <c r="F78" s="63" t="s">
        <v>13</v>
      </c>
      <c r="G78" s="18">
        <v>204</v>
      </c>
      <c r="H78" s="18">
        <v>621</v>
      </c>
      <c r="I78" s="24">
        <f>H78*1.15</f>
        <v>714.15</v>
      </c>
      <c r="J78" s="60">
        <v>714.15</v>
      </c>
      <c r="K78" s="60">
        <v>5</v>
      </c>
      <c r="L78" s="32">
        <v>13.56</v>
      </c>
      <c r="M78" s="29">
        <f>I78+L78-J78</f>
        <v>13.559999999999945</v>
      </c>
    </row>
    <row r="79" spans="1:13" ht="12.75" customHeight="1">
      <c r="A79" s="92" t="s">
        <v>116</v>
      </c>
      <c r="B79" s="94"/>
      <c r="C79" s="97" t="s">
        <v>14</v>
      </c>
      <c r="D79" s="62">
        <v>32267689</v>
      </c>
      <c r="E79" s="91"/>
      <c r="F79" s="63" t="s">
        <v>100</v>
      </c>
      <c r="G79" s="18">
        <v>150</v>
      </c>
      <c r="H79" s="18">
        <v>150</v>
      </c>
      <c r="I79" s="24">
        <f>H79*1.15</f>
        <v>172.5</v>
      </c>
      <c r="J79" s="60">
        <v>180</v>
      </c>
      <c r="K79" s="60">
        <v>2</v>
      </c>
      <c r="L79" s="32">
        <v>2.26</v>
      </c>
      <c r="M79" s="29">
        <f>I79+L79-J79</f>
        <v>-5.240000000000009</v>
      </c>
    </row>
    <row r="80" spans="1:13" ht="12.75" customHeight="1">
      <c r="A80" s="98" t="s">
        <v>132</v>
      </c>
      <c r="B80" s="94"/>
      <c r="C80" s="97" t="s">
        <v>14</v>
      </c>
      <c r="D80" s="62">
        <v>71970884</v>
      </c>
      <c r="E80" s="91" t="s">
        <v>45</v>
      </c>
      <c r="F80" s="63" t="s">
        <v>95</v>
      </c>
      <c r="G80" s="18">
        <v>100</v>
      </c>
      <c r="H80" s="18">
        <v>100</v>
      </c>
      <c r="I80" s="24">
        <v>115</v>
      </c>
      <c r="J80" s="60">
        <v>115</v>
      </c>
      <c r="K80" s="60">
        <v>3</v>
      </c>
      <c r="L80" s="32">
        <v>3.39</v>
      </c>
      <c r="M80" s="29">
        <f>I80+L80-J80</f>
        <v>3.3900000000000006</v>
      </c>
    </row>
    <row r="81" spans="1:13" ht="12.75" customHeight="1">
      <c r="A81" s="92" t="s">
        <v>80</v>
      </c>
      <c r="B81" s="94"/>
      <c r="C81" s="96" t="s">
        <v>34</v>
      </c>
      <c r="D81" s="62">
        <v>71998784</v>
      </c>
      <c r="E81" s="64" t="s">
        <v>21</v>
      </c>
      <c r="F81" s="63" t="s">
        <v>15</v>
      </c>
      <c r="G81" s="18">
        <v>280</v>
      </c>
      <c r="H81" s="18"/>
      <c r="I81" s="24"/>
      <c r="J81" s="60"/>
      <c r="K81" s="60">
        <v>5</v>
      </c>
      <c r="L81" s="32"/>
      <c r="M81" s="29"/>
    </row>
    <row r="82" spans="1:13" ht="12.75" customHeight="1">
      <c r="A82" s="92" t="s">
        <v>80</v>
      </c>
      <c r="B82" s="94"/>
      <c r="C82" s="96" t="s">
        <v>68</v>
      </c>
      <c r="D82" s="62">
        <v>71998915</v>
      </c>
      <c r="E82" s="64" t="s">
        <v>74</v>
      </c>
      <c r="F82" s="63" t="s">
        <v>15</v>
      </c>
      <c r="G82" s="18">
        <v>350</v>
      </c>
      <c r="H82" s="18"/>
      <c r="I82" s="24"/>
      <c r="J82" s="60"/>
      <c r="K82" s="60">
        <v>5</v>
      </c>
      <c r="L82" s="32"/>
      <c r="M82" s="29"/>
    </row>
    <row r="83" spans="1:13" ht="12.75" customHeight="1">
      <c r="A83" s="92" t="s">
        <v>80</v>
      </c>
      <c r="B83" s="94"/>
      <c r="C83" s="96" t="s">
        <v>35</v>
      </c>
      <c r="D83" s="62">
        <v>71998406</v>
      </c>
      <c r="E83" s="64" t="s">
        <v>74</v>
      </c>
      <c r="F83" s="63" t="s">
        <v>15</v>
      </c>
      <c r="G83" s="18">
        <v>210</v>
      </c>
      <c r="H83" s="18"/>
      <c r="I83" s="24"/>
      <c r="J83" s="60"/>
      <c r="K83" s="60">
        <v>5</v>
      </c>
      <c r="L83" s="32"/>
      <c r="M83" s="29"/>
    </row>
    <row r="84" spans="1:13" ht="12.75" customHeight="1">
      <c r="A84" s="92" t="s">
        <v>80</v>
      </c>
      <c r="B84" s="94"/>
      <c r="C84" s="96" t="s">
        <v>81</v>
      </c>
      <c r="D84" s="62">
        <v>71999092</v>
      </c>
      <c r="E84" s="64" t="s">
        <v>82</v>
      </c>
      <c r="F84" s="63" t="s">
        <v>15</v>
      </c>
      <c r="G84" s="18">
        <v>700</v>
      </c>
      <c r="H84" s="18"/>
      <c r="I84" s="24"/>
      <c r="J84" s="60"/>
      <c r="K84" s="60">
        <v>5</v>
      </c>
      <c r="L84" s="32"/>
      <c r="M84" s="29"/>
    </row>
    <row r="85" spans="1:13" ht="12.75" customHeight="1">
      <c r="A85" s="92" t="s">
        <v>80</v>
      </c>
      <c r="B85" s="94"/>
      <c r="C85" s="96" t="s">
        <v>65</v>
      </c>
      <c r="D85" s="62">
        <v>71999357</v>
      </c>
      <c r="E85" s="64" t="s">
        <v>74</v>
      </c>
      <c r="F85" s="63" t="s">
        <v>15</v>
      </c>
      <c r="G85" s="18">
        <v>490</v>
      </c>
      <c r="H85" s="18">
        <v>2030</v>
      </c>
      <c r="I85" s="24">
        <f>H85*1.15</f>
        <v>2334.5</v>
      </c>
      <c r="J85" s="60">
        <v>2334.5</v>
      </c>
      <c r="K85" s="60">
        <v>5</v>
      </c>
      <c r="L85" s="32">
        <v>28.25</v>
      </c>
      <c r="M85" s="29">
        <f>I85+L85-J85</f>
        <v>28.25</v>
      </c>
    </row>
    <row r="86" spans="1:13" ht="12.75" customHeight="1">
      <c r="A86" s="92" t="s">
        <v>120</v>
      </c>
      <c r="B86" s="94"/>
      <c r="C86" s="97" t="s">
        <v>18</v>
      </c>
      <c r="D86" s="62">
        <v>50674087</v>
      </c>
      <c r="E86" s="67" t="s">
        <v>72</v>
      </c>
      <c r="F86" s="63" t="s">
        <v>13</v>
      </c>
      <c r="G86" s="18">
        <v>120</v>
      </c>
      <c r="H86" s="18">
        <v>120</v>
      </c>
      <c r="I86" s="24">
        <f>H86*1.15</f>
        <v>138</v>
      </c>
      <c r="J86" s="60">
        <v>138</v>
      </c>
      <c r="K86" s="60">
        <v>3</v>
      </c>
      <c r="L86" s="32">
        <v>3.39</v>
      </c>
      <c r="M86" s="29">
        <f>I86+L86-J86</f>
        <v>3.3899999999999864</v>
      </c>
    </row>
    <row r="87" spans="1:13" ht="12.75" customHeight="1">
      <c r="A87" s="92" t="s">
        <v>110</v>
      </c>
      <c r="B87" s="94"/>
      <c r="C87" s="97" t="s">
        <v>14</v>
      </c>
      <c r="D87" s="62">
        <v>48551934</v>
      </c>
      <c r="E87" s="91" t="s">
        <v>106</v>
      </c>
      <c r="F87" s="63" t="s">
        <v>15</v>
      </c>
      <c r="G87" s="18">
        <v>50</v>
      </c>
      <c r="H87" s="18"/>
      <c r="I87" s="24"/>
      <c r="J87" s="60"/>
      <c r="K87" s="60"/>
      <c r="L87" s="32"/>
      <c r="M87" s="29"/>
    </row>
    <row r="88" spans="1:13" ht="12.75" customHeight="1">
      <c r="A88" s="92" t="s">
        <v>110</v>
      </c>
      <c r="B88" s="94"/>
      <c r="C88" s="97" t="s">
        <v>14</v>
      </c>
      <c r="D88" s="62">
        <v>71983248</v>
      </c>
      <c r="E88" s="91"/>
      <c r="F88" s="63" t="s">
        <v>99</v>
      </c>
      <c r="G88" s="18">
        <v>98</v>
      </c>
      <c r="H88" s="18"/>
      <c r="I88" s="24"/>
      <c r="J88" s="60"/>
      <c r="K88" s="60"/>
      <c r="L88" s="32"/>
      <c r="M88" s="29"/>
    </row>
    <row r="89" spans="1:13" ht="12.75" customHeight="1">
      <c r="A89" s="92" t="s">
        <v>110</v>
      </c>
      <c r="B89" s="94"/>
      <c r="C89" s="97" t="s">
        <v>14</v>
      </c>
      <c r="D89" s="62">
        <v>32267689</v>
      </c>
      <c r="E89" s="91"/>
      <c r="F89" s="63" t="s">
        <v>99</v>
      </c>
      <c r="G89" s="18">
        <v>100</v>
      </c>
      <c r="H89" s="18"/>
      <c r="I89" s="24"/>
      <c r="J89" s="60"/>
      <c r="K89" s="60">
        <v>3</v>
      </c>
      <c r="L89" s="32"/>
      <c r="M89" s="29"/>
    </row>
    <row r="90" spans="1:13" ht="12.75" customHeight="1">
      <c r="A90" s="92" t="s">
        <v>124</v>
      </c>
      <c r="B90" s="94"/>
      <c r="C90" s="96" t="s">
        <v>51</v>
      </c>
      <c r="D90" s="62">
        <v>71987229</v>
      </c>
      <c r="E90" s="64" t="s">
        <v>30</v>
      </c>
      <c r="F90" s="63" t="s">
        <v>15</v>
      </c>
      <c r="G90" s="18">
        <v>210</v>
      </c>
      <c r="H90" s="18">
        <v>458</v>
      </c>
      <c r="I90" s="24">
        <f>H90*1.15</f>
        <v>526.6999999999999</v>
      </c>
      <c r="J90" s="60">
        <v>527</v>
      </c>
      <c r="K90" s="60">
        <v>5</v>
      </c>
      <c r="L90" s="32">
        <v>9.04</v>
      </c>
      <c r="M90" s="29">
        <f>I90+L90-J90</f>
        <v>8.739999999999895</v>
      </c>
    </row>
    <row r="91" spans="1:13" ht="12.75" customHeight="1">
      <c r="A91" s="92" t="s">
        <v>114</v>
      </c>
      <c r="B91" s="94"/>
      <c r="C91" s="97" t="s">
        <v>14</v>
      </c>
      <c r="D91" s="62">
        <v>32267689</v>
      </c>
      <c r="E91" s="91"/>
      <c r="F91" s="63" t="s">
        <v>99</v>
      </c>
      <c r="G91" s="18">
        <v>100</v>
      </c>
      <c r="H91" s="18">
        <v>100</v>
      </c>
      <c r="I91" s="24">
        <f>H91*1.15</f>
        <v>114.99999999999999</v>
      </c>
      <c r="J91" s="60">
        <v>115</v>
      </c>
      <c r="K91" s="60">
        <v>1</v>
      </c>
      <c r="L91" s="32">
        <v>1.13</v>
      </c>
      <c r="M91" s="29">
        <f>I91+L91-J91</f>
        <v>1.1299999999999812</v>
      </c>
    </row>
    <row r="92" spans="1:13" ht="12.75" customHeight="1">
      <c r="A92" s="92" t="s">
        <v>131</v>
      </c>
      <c r="B92" s="94"/>
      <c r="C92" s="96" t="s">
        <v>73</v>
      </c>
      <c r="D92" s="62">
        <v>71981217</v>
      </c>
      <c r="E92" s="64"/>
      <c r="F92" s="63" t="s">
        <v>13</v>
      </c>
      <c r="G92" s="18">
        <v>144</v>
      </c>
      <c r="H92" s="18">
        <v>144</v>
      </c>
      <c r="I92" s="24">
        <f>H92*1.15</f>
        <v>165.6</v>
      </c>
      <c r="J92" s="60">
        <v>165.6</v>
      </c>
      <c r="K92" s="60">
        <v>5</v>
      </c>
      <c r="L92" s="32">
        <v>5.65</v>
      </c>
      <c r="M92" s="29">
        <f>I92+L92-J92</f>
        <v>5.650000000000006</v>
      </c>
    </row>
    <row r="93" spans="1:13" ht="12.75" customHeight="1">
      <c r="A93" s="92" t="s">
        <v>105</v>
      </c>
      <c r="B93" s="94"/>
      <c r="C93" s="97" t="s">
        <v>14</v>
      </c>
      <c r="D93" s="62">
        <v>47912431</v>
      </c>
      <c r="E93" s="91" t="s">
        <v>25</v>
      </c>
      <c r="F93" s="63" t="s">
        <v>99</v>
      </c>
      <c r="G93" s="18">
        <v>38</v>
      </c>
      <c r="H93" s="18"/>
      <c r="I93" s="24"/>
      <c r="J93" s="60"/>
      <c r="K93" s="60"/>
      <c r="L93" s="32"/>
      <c r="M93" s="29"/>
    </row>
    <row r="94" spans="1:13" ht="12.75" customHeight="1">
      <c r="A94" s="92" t="s">
        <v>105</v>
      </c>
      <c r="B94" s="94"/>
      <c r="C94" s="97" t="s">
        <v>14</v>
      </c>
      <c r="D94" s="62">
        <v>48551934</v>
      </c>
      <c r="E94" s="91" t="s">
        <v>106</v>
      </c>
      <c r="F94" s="63" t="s">
        <v>99</v>
      </c>
      <c r="G94" s="18">
        <v>100</v>
      </c>
      <c r="H94" s="18"/>
      <c r="I94" s="24"/>
      <c r="J94" s="60"/>
      <c r="K94" s="60"/>
      <c r="L94" s="32"/>
      <c r="M94" s="29"/>
    </row>
    <row r="95" spans="1:13" ht="12.75" customHeight="1">
      <c r="A95" s="92" t="s">
        <v>105</v>
      </c>
      <c r="B95" s="94"/>
      <c r="C95" s="97" t="s">
        <v>14</v>
      </c>
      <c r="D95" s="62">
        <v>32267689</v>
      </c>
      <c r="E95" s="91"/>
      <c r="F95" s="63" t="s">
        <v>100</v>
      </c>
      <c r="G95" s="18">
        <v>150</v>
      </c>
      <c r="H95" s="18">
        <v>288</v>
      </c>
      <c r="I95" s="24">
        <f>H95*1.15</f>
        <v>331.2</v>
      </c>
      <c r="J95" s="60">
        <v>331.2</v>
      </c>
      <c r="K95" s="60">
        <v>3</v>
      </c>
      <c r="L95" s="32">
        <v>3.39</v>
      </c>
      <c r="M95" s="29">
        <f>I95+L95-J95</f>
        <v>3.3899999999999864</v>
      </c>
    </row>
    <row r="96" spans="1:13" ht="12.75" customHeight="1">
      <c r="A96" s="92" t="s">
        <v>46</v>
      </c>
      <c r="B96" s="94"/>
      <c r="C96" s="97" t="s">
        <v>18</v>
      </c>
      <c r="D96" s="62">
        <v>43849681</v>
      </c>
      <c r="E96" s="67">
        <v>48</v>
      </c>
      <c r="F96" s="63" t="s">
        <v>13</v>
      </c>
      <c r="G96" s="18">
        <v>134</v>
      </c>
      <c r="H96" s="18"/>
      <c r="I96" s="24"/>
      <c r="J96" s="60"/>
      <c r="K96" s="60">
        <v>3</v>
      </c>
      <c r="L96" s="32"/>
      <c r="M96" s="29"/>
    </row>
    <row r="97" spans="1:13" ht="12.75" customHeight="1">
      <c r="A97" s="92" t="s">
        <v>46</v>
      </c>
      <c r="B97" s="94"/>
      <c r="C97" s="97" t="s">
        <v>18</v>
      </c>
      <c r="D97" s="62">
        <v>43849681</v>
      </c>
      <c r="E97" s="67">
        <v>48</v>
      </c>
      <c r="F97" s="63" t="s">
        <v>13</v>
      </c>
      <c r="G97" s="18">
        <v>134</v>
      </c>
      <c r="H97" s="18"/>
      <c r="I97" s="24"/>
      <c r="J97" s="60"/>
      <c r="K97" s="60">
        <v>3</v>
      </c>
      <c r="L97" s="32"/>
      <c r="M97" s="29"/>
    </row>
    <row r="98" spans="1:13" ht="12.75" customHeight="1">
      <c r="A98" s="92" t="s">
        <v>46</v>
      </c>
      <c r="B98" s="94"/>
      <c r="C98" s="97" t="s">
        <v>18</v>
      </c>
      <c r="D98" s="62">
        <v>43849681</v>
      </c>
      <c r="E98" s="67">
        <v>48</v>
      </c>
      <c r="F98" s="63" t="s">
        <v>13</v>
      </c>
      <c r="G98" s="18">
        <v>134</v>
      </c>
      <c r="H98" s="18"/>
      <c r="I98" s="24"/>
      <c r="J98" s="60"/>
      <c r="K98" s="60">
        <v>3</v>
      </c>
      <c r="L98" s="32"/>
      <c r="M98" s="29"/>
    </row>
    <row r="99" spans="1:13" ht="12.75" customHeight="1">
      <c r="A99" s="92" t="s">
        <v>46</v>
      </c>
      <c r="B99" s="94"/>
      <c r="C99" s="97" t="s">
        <v>18</v>
      </c>
      <c r="D99" s="62">
        <v>43849681</v>
      </c>
      <c r="E99" s="67">
        <v>48</v>
      </c>
      <c r="F99" s="63" t="s">
        <v>13</v>
      </c>
      <c r="G99" s="18">
        <v>134</v>
      </c>
      <c r="H99" s="18"/>
      <c r="I99" s="24"/>
      <c r="J99" s="60"/>
      <c r="K99" s="60">
        <v>3</v>
      </c>
      <c r="L99" s="32"/>
      <c r="M99" s="29"/>
    </row>
    <row r="100" spans="1:13" ht="12.75" customHeight="1">
      <c r="A100" s="92" t="s">
        <v>46</v>
      </c>
      <c r="B100" s="94"/>
      <c r="C100" s="97" t="s">
        <v>18</v>
      </c>
      <c r="D100" s="62">
        <v>43849681</v>
      </c>
      <c r="E100" s="67">
        <v>48</v>
      </c>
      <c r="F100" s="90" t="s">
        <v>13</v>
      </c>
      <c r="G100" s="18">
        <v>134</v>
      </c>
      <c r="H100" s="18">
        <v>670</v>
      </c>
      <c r="I100" s="24">
        <f>H100*1.15</f>
        <v>770.4999999999999</v>
      </c>
      <c r="J100" s="60">
        <v>770.5</v>
      </c>
      <c r="K100" s="60">
        <v>3</v>
      </c>
      <c r="L100" s="32">
        <v>16.95</v>
      </c>
      <c r="M100" s="29">
        <f>I100+L100-J100</f>
        <v>16.949999999999932</v>
      </c>
    </row>
    <row r="101" spans="1:13" ht="12.75" customHeight="1">
      <c r="A101" s="92" t="s">
        <v>121</v>
      </c>
      <c r="B101" s="94"/>
      <c r="C101" s="97" t="s">
        <v>18</v>
      </c>
      <c r="D101" s="62">
        <v>71988983</v>
      </c>
      <c r="E101" s="75" t="s">
        <v>49</v>
      </c>
      <c r="F101" s="90" t="s">
        <v>13</v>
      </c>
      <c r="G101" s="18">
        <v>112</v>
      </c>
      <c r="H101" s="18"/>
      <c r="I101" s="24"/>
      <c r="J101" s="60"/>
      <c r="K101" s="60">
        <v>3</v>
      </c>
      <c r="L101" s="32"/>
      <c r="M101" s="29"/>
    </row>
    <row r="102" spans="1:13" ht="12.75" customHeight="1">
      <c r="A102" s="92" t="s">
        <v>121</v>
      </c>
      <c r="B102" s="94"/>
      <c r="C102" s="97" t="s">
        <v>18</v>
      </c>
      <c r="D102" s="62">
        <v>68701744</v>
      </c>
      <c r="E102" s="75" t="s">
        <v>50</v>
      </c>
      <c r="F102" s="63" t="s">
        <v>13</v>
      </c>
      <c r="G102" s="18">
        <v>134</v>
      </c>
      <c r="H102" s="18">
        <v>246</v>
      </c>
      <c r="I102" s="24">
        <f>H102*1.15</f>
        <v>282.9</v>
      </c>
      <c r="J102" s="60">
        <v>283</v>
      </c>
      <c r="K102" s="60">
        <v>3</v>
      </c>
      <c r="L102" s="32">
        <v>6.78</v>
      </c>
      <c r="M102" s="29">
        <f>I102+L102-J102</f>
        <v>6.67999999999995</v>
      </c>
    </row>
    <row r="103" spans="1:13" ht="12.75" customHeight="1">
      <c r="A103" s="92" t="s">
        <v>97</v>
      </c>
      <c r="B103" s="94"/>
      <c r="C103" s="97" t="s">
        <v>14</v>
      </c>
      <c r="D103" s="62">
        <v>71970886</v>
      </c>
      <c r="E103" s="91" t="s">
        <v>23</v>
      </c>
      <c r="F103" s="63" t="s">
        <v>98</v>
      </c>
      <c r="G103" s="18">
        <v>152</v>
      </c>
      <c r="H103" s="18"/>
      <c r="I103" s="24"/>
      <c r="J103" s="60"/>
      <c r="K103" s="60">
        <v>4</v>
      </c>
      <c r="L103" s="32"/>
      <c r="M103" s="29"/>
    </row>
    <row r="104" spans="1:13" ht="12.75" customHeight="1">
      <c r="A104" s="92" t="s">
        <v>97</v>
      </c>
      <c r="B104" s="94"/>
      <c r="C104" s="97" t="s">
        <v>14</v>
      </c>
      <c r="D104" s="62">
        <v>52481697</v>
      </c>
      <c r="E104" s="91" t="s">
        <v>45</v>
      </c>
      <c r="F104" s="63" t="s">
        <v>95</v>
      </c>
      <c r="G104" s="18">
        <v>95</v>
      </c>
      <c r="H104" s="18"/>
      <c r="I104" s="24"/>
      <c r="J104" s="60"/>
      <c r="K104" s="60">
        <v>2</v>
      </c>
      <c r="L104" s="32"/>
      <c r="M104" s="29"/>
    </row>
    <row r="105" spans="1:13" ht="12.75" customHeight="1">
      <c r="A105" s="92" t="s">
        <v>97</v>
      </c>
      <c r="B105" s="94"/>
      <c r="C105" s="97" t="s">
        <v>14</v>
      </c>
      <c r="D105" s="62">
        <v>71991312</v>
      </c>
      <c r="E105" s="91" t="s">
        <v>25</v>
      </c>
      <c r="F105" s="63" t="s">
        <v>101</v>
      </c>
      <c r="G105" s="18">
        <v>133</v>
      </c>
      <c r="H105" s="18"/>
      <c r="I105" s="24"/>
      <c r="J105" s="60"/>
      <c r="K105" s="60">
        <v>3</v>
      </c>
      <c r="L105" s="32"/>
      <c r="M105" s="29"/>
    </row>
    <row r="106" spans="1:13" ht="12.75" customHeight="1">
      <c r="A106" s="92" t="s">
        <v>97</v>
      </c>
      <c r="B106" s="94"/>
      <c r="C106" s="97" t="s">
        <v>14</v>
      </c>
      <c r="D106" s="62">
        <v>71985769</v>
      </c>
      <c r="E106" s="91" t="s">
        <v>25</v>
      </c>
      <c r="F106" s="63" t="s">
        <v>103</v>
      </c>
      <c r="G106" s="18">
        <v>76</v>
      </c>
      <c r="H106" s="18"/>
      <c r="I106" s="24"/>
      <c r="J106" s="60"/>
      <c r="K106" s="60">
        <v>2</v>
      </c>
      <c r="L106" s="32"/>
      <c r="M106" s="29"/>
    </row>
    <row r="107" spans="1:13" ht="12.75" customHeight="1">
      <c r="A107" s="92" t="s">
        <v>97</v>
      </c>
      <c r="B107" s="94"/>
      <c r="C107" s="97" t="s">
        <v>14</v>
      </c>
      <c r="D107" s="62">
        <v>47912431</v>
      </c>
      <c r="E107" s="91" t="s">
        <v>25</v>
      </c>
      <c r="F107" s="63" t="s">
        <v>95</v>
      </c>
      <c r="G107" s="18">
        <v>95</v>
      </c>
      <c r="H107" s="18">
        <v>551</v>
      </c>
      <c r="I107" s="24">
        <f>H107*1.15</f>
        <v>633.65</v>
      </c>
      <c r="J107" s="60">
        <v>634</v>
      </c>
      <c r="K107" s="60">
        <v>2</v>
      </c>
      <c r="L107" s="32">
        <v>14.69</v>
      </c>
      <c r="M107" s="29">
        <f>I107+L107-J107</f>
        <v>14.340000000000032</v>
      </c>
    </row>
    <row r="108" spans="1:13" ht="12.75" customHeight="1">
      <c r="A108" s="92" t="s">
        <v>85</v>
      </c>
      <c r="B108" s="94"/>
      <c r="C108" s="97" t="s">
        <v>18</v>
      </c>
      <c r="D108" s="62">
        <v>71988983</v>
      </c>
      <c r="E108" s="67" t="s">
        <v>41</v>
      </c>
      <c r="F108" s="63" t="s">
        <v>13</v>
      </c>
      <c r="G108" s="18">
        <v>112</v>
      </c>
      <c r="H108" s="18"/>
      <c r="I108" s="24"/>
      <c r="J108" s="60"/>
      <c r="K108" s="60">
        <v>3</v>
      </c>
      <c r="L108" s="32"/>
      <c r="M108" s="29"/>
    </row>
    <row r="109" spans="1:13" ht="12.75" customHeight="1">
      <c r="A109" s="92" t="s">
        <v>85</v>
      </c>
      <c r="B109" s="94"/>
      <c r="C109" s="96" t="s">
        <v>35</v>
      </c>
      <c r="D109" s="62">
        <v>71996989</v>
      </c>
      <c r="E109" s="64" t="s">
        <v>60</v>
      </c>
      <c r="F109" s="63" t="s">
        <v>15</v>
      </c>
      <c r="G109" s="18">
        <v>350</v>
      </c>
      <c r="H109" s="18"/>
      <c r="I109" s="24"/>
      <c r="J109" s="60"/>
      <c r="K109" s="60">
        <v>5</v>
      </c>
      <c r="L109" s="32"/>
      <c r="M109" s="29"/>
    </row>
    <row r="110" spans="1:13" ht="12.75" customHeight="1">
      <c r="A110" s="92" t="s">
        <v>85</v>
      </c>
      <c r="B110" s="94"/>
      <c r="C110" s="96" t="s">
        <v>35</v>
      </c>
      <c r="D110" s="62">
        <v>71994788</v>
      </c>
      <c r="E110" s="64" t="s">
        <v>21</v>
      </c>
      <c r="F110" s="63" t="s">
        <v>15</v>
      </c>
      <c r="G110" s="18">
        <v>420</v>
      </c>
      <c r="H110" s="18"/>
      <c r="I110" s="24"/>
      <c r="J110" s="60"/>
      <c r="K110" s="60">
        <v>5</v>
      </c>
      <c r="L110" s="32"/>
      <c r="M110" s="29"/>
    </row>
    <row r="111" spans="1:13" ht="12.75" customHeight="1">
      <c r="A111" s="92" t="s">
        <v>85</v>
      </c>
      <c r="B111" s="94"/>
      <c r="C111" s="96" t="s">
        <v>35</v>
      </c>
      <c r="D111" s="62">
        <v>71996373</v>
      </c>
      <c r="E111" s="64" t="s">
        <v>60</v>
      </c>
      <c r="F111" s="63" t="s">
        <v>15</v>
      </c>
      <c r="G111" s="18">
        <v>490</v>
      </c>
      <c r="H111" s="18"/>
      <c r="I111" s="24"/>
      <c r="J111" s="60"/>
      <c r="K111" s="60">
        <v>5</v>
      </c>
      <c r="L111" s="32"/>
      <c r="M111" s="29"/>
    </row>
    <row r="112" spans="1:13" ht="12.75" customHeight="1">
      <c r="A112" s="92" t="s">
        <v>85</v>
      </c>
      <c r="B112" s="94"/>
      <c r="C112" s="96" t="s">
        <v>27</v>
      </c>
      <c r="D112" s="62">
        <v>71997035</v>
      </c>
      <c r="E112" s="64" t="s">
        <v>74</v>
      </c>
      <c r="F112" s="63" t="s">
        <v>15</v>
      </c>
      <c r="G112" s="18">
        <v>210</v>
      </c>
      <c r="H112" s="18"/>
      <c r="I112" s="24"/>
      <c r="J112" s="60"/>
      <c r="K112" s="60">
        <v>5</v>
      </c>
      <c r="L112" s="32"/>
      <c r="M112" s="29"/>
    </row>
    <row r="113" spans="1:13" ht="12.75" customHeight="1">
      <c r="A113" s="92" t="s">
        <v>85</v>
      </c>
      <c r="B113" s="94"/>
      <c r="C113" s="96" t="s">
        <v>58</v>
      </c>
      <c r="D113" s="62">
        <v>71999339</v>
      </c>
      <c r="E113" s="64" t="s">
        <v>60</v>
      </c>
      <c r="F113" s="63" t="s">
        <v>15</v>
      </c>
      <c r="G113" s="18">
        <v>350</v>
      </c>
      <c r="H113" s="18"/>
      <c r="I113" s="24"/>
      <c r="J113" s="60"/>
      <c r="K113" s="60">
        <v>5</v>
      </c>
      <c r="L113" s="32"/>
      <c r="M113" s="29"/>
    </row>
    <row r="114" spans="1:13" ht="12.75" customHeight="1">
      <c r="A114" s="92" t="s">
        <v>85</v>
      </c>
      <c r="B114" s="94"/>
      <c r="C114" s="96" t="s">
        <v>29</v>
      </c>
      <c r="D114" s="62">
        <v>71998032</v>
      </c>
      <c r="E114" s="64" t="s">
        <v>37</v>
      </c>
      <c r="F114" s="63" t="s">
        <v>15</v>
      </c>
      <c r="G114" s="18">
        <v>115</v>
      </c>
      <c r="H114" s="18"/>
      <c r="I114" s="24"/>
      <c r="J114" s="60"/>
      <c r="K114" s="60">
        <v>5</v>
      </c>
      <c r="L114" s="32"/>
      <c r="M114" s="29"/>
    </row>
    <row r="115" spans="1:13" ht="12.75" customHeight="1">
      <c r="A115" s="92" t="s">
        <v>85</v>
      </c>
      <c r="B115" s="94"/>
      <c r="C115" s="96" t="s">
        <v>29</v>
      </c>
      <c r="D115" s="62">
        <v>71997788</v>
      </c>
      <c r="E115" s="64" t="s">
        <v>60</v>
      </c>
      <c r="F115" s="63" t="s">
        <v>15</v>
      </c>
      <c r="G115" s="18">
        <v>170</v>
      </c>
      <c r="H115" s="18"/>
      <c r="I115" s="24"/>
      <c r="J115" s="60"/>
      <c r="K115" s="60">
        <v>5</v>
      </c>
      <c r="L115" s="32"/>
      <c r="M115" s="29"/>
    </row>
    <row r="116" spans="1:13" ht="12.75" customHeight="1">
      <c r="A116" s="92" t="s">
        <v>85</v>
      </c>
      <c r="B116" s="94"/>
      <c r="C116" s="96" t="s">
        <v>29</v>
      </c>
      <c r="D116" s="62">
        <v>71995973</v>
      </c>
      <c r="E116" s="64" t="s">
        <v>84</v>
      </c>
      <c r="F116" s="63" t="s">
        <v>15</v>
      </c>
      <c r="G116" s="18">
        <v>185</v>
      </c>
      <c r="H116" s="18">
        <v>2402</v>
      </c>
      <c r="I116" s="24">
        <f>H116*1.15</f>
        <v>2762.2999999999997</v>
      </c>
      <c r="J116" s="60">
        <v>2762.3</v>
      </c>
      <c r="K116" s="60">
        <v>5</v>
      </c>
      <c r="L116" s="32">
        <v>48.59</v>
      </c>
      <c r="M116" s="29">
        <f>I116+L116-J116</f>
        <v>48.58999999999969</v>
      </c>
    </row>
    <row r="117" spans="1:13" ht="12.75" customHeight="1">
      <c r="A117" s="92" t="s">
        <v>92</v>
      </c>
      <c r="B117" s="94"/>
      <c r="C117" s="99" t="s">
        <v>42</v>
      </c>
      <c r="D117" s="16">
        <v>42558945</v>
      </c>
      <c r="E117" s="73" t="s">
        <v>44</v>
      </c>
      <c r="F117" s="63" t="s">
        <v>15</v>
      </c>
      <c r="G117" s="18">
        <v>140</v>
      </c>
      <c r="H117" s="18">
        <v>140</v>
      </c>
      <c r="I117" s="24">
        <f>H117*1.15</f>
        <v>161</v>
      </c>
      <c r="J117" s="60">
        <v>161</v>
      </c>
      <c r="K117" s="60">
        <v>3</v>
      </c>
      <c r="L117" s="32">
        <v>3.39</v>
      </c>
      <c r="M117" s="29">
        <f>I117+L117-J117</f>
        <v>3.3899999999999864</v>
      </c>
    </row>
    <row r="118" spans="1:13" ht="12.75" customHeight="1">
      <c r="A118" s="92" t="s">
        <v>130</v>
      </c>
      <c r="B118" s="94"/>
      <c r="C118" s="99" t="s">
        <v>65</v>
      </c>
      <c r="D118" s="62">
        <v>71997802</v>
      </c>
      <c r="E118" s="64" t="s">
        <v>37</v>
      </c>
      <c r="F118" s="63" t="s">
        <v>15</v>
      </c>
      <c r="G118" s="18">
        <v>450</v>
      </c>
      <c r="H118" s="18">
        <v>450</v>
      </c>
      <c r="I118" s="24">
        <f>H118*1.15</f>
        <v>517.5</v>
      </c>
      <c r="J118" s="60">
        <v>518</v>
      </c>
      <c r="K118" s="60">
        <v>5</v>
      </c>
      <c r="L118" s="32">
        <v>5.65</v>
      </c>
      <c r="M118" s="29">
        <f>I118+L118-J118</f>
        <v>5.149999999999977</v>
      </c>
    </row>
    <row r="119" spans="1:13" ht="12.75" customHeight="1">
      <c r="A119" s="101" t="s">
        <v>19</v>
      </c>
      <c r="B119" s="94"/>
      <c r="C119" s="96" t="s">
        <v>51</v>
      </c>
      <c r="D119" s="62">
        <v>71992186</v>
      </c>
      <c r="E119" s="64">
        <v>50</v>
      </c>
      <c r="F119" s="63" t="s">
        <v>15</v>
      </c>
      <c r="G119" s="18">
        <v>350</v>
      </c>
      <c r="H119" s="18"/>
      <c r="I119" s="24"/>
      <c r="J119" s="60"/>
      <c r="K119" s="60">
        <v>5</v>
      </c>
      <c r="L119" s="32"/>
      <c r="M119" s="29"/>
    </row>
    <row r="120" spans="1:13" ht="12.75" customHeight="1">
      <c r="A120" s="101" t="s">
        <v>19</v>
      </c>
      <c r="B120" s="94"/>
      <c r="C120" s="96" t="s">
        <v>35</v>
      </c>
      <c r="D120" s="62">
        <v>71994916</v>
      </c>
      <c r="E120" s="64">
        <v>52</v>
      </c>
      <c r="F120" s="63" t="s">
        <v>15</v>
      </c>
      <c r="G120" s="18">
        <v>350</v>
      </c>
      <c r="H120" s="18"/>
      <c r="I120" s="24"/>
      <c r="J120" s="60"/>
      <c r="K120" s="60">
        <v>5</v>
      </c>
      <c r="L120" s="32"/>
      <c r="M120" s="29"/>
    </row>
    <row r="121" spans="1:13" ht="12.75" customHeight="1">
      <c r="A121" s="101" t="s">
        <v>19</v>
      </c>
      <c r="B121" s="94"/>
      <c r="C121" s="96" t="s">
        <v>20</v>
      </c>
      <c r="D121" s="62">
        <v>71984173</v>
      </c>
      <c r="E121" s="64">
        <v>50</v>
      </c>
      <c r="F121" s="63" t="s">
        <v>15</v>
      </c>
      <c r="G121" s="18">
        <v>420</v>
      </c>
      <c r="H121" s="18"/>
      <c r="I121" s="24"/>
      <c r="J121" s="60"/>
      <c r="K121" s="60">
        <v>5</v>
      </c>
      <c r="L121" s="32"/>
      <c r="M121" s="29"/>
    </row>
    <row r="122" spans="1:13" ht="12.75" customHeight="1">
      <c r="A122" s="101" t="s">
        <v>19</v>
      </c>
      <c r="B122" s="94"/>
      <c r="C122" s="96" t="s">
        <v>36</v>
      </c>
      <c r="D122" s="62">
        <v>71997524</v>
      </c>
      <c r="E122" s="64"/>
      <c r="F122" s="63" t="s">
        <v>15</v>
      </c>
      <c r="G122" s="18">
        <v>120</v>
      </c>
      <c r="H122" s="18"/>
      <c r="I122" s="24"/>
      <c r="J122" s="60"/>
      <c r="K122" s="60">
        <v>1</v>
      </c>
      <c r="L122" s="32"/>
      <c r="M122" s="29"/>
    </row>
    <row r="123" spans="1:13" ht="12.75" customHeight="1">
      <c r="A123" s="101" t="s">
        <v>19</v>
      </c>
      <c r="B123" s="94"/>
      <c r="C123" s="96" t="s">
        <v>36</v>
      </c>
      <c r="D123" s="62">
        <v>71997558</v>
      </c>
      <c r="E123" s="64"/>
      <c r="F123" s="63" t="s">
        <v>15</v>
      </c>
      <c r="G123" s="18">
        <v>120</v>
      </c>
      <c r="H123" s="18"/>
      <c r="I123" s="24"/>
      <c r="J123" s="60"/>
      <c r="K123" s="60">
        <v>1</v>
      </c>
      <c r="L123" s="32"/>
      <c r="M123" s="29"/>
    </row>
    <row r="124" spans="1:13" ht="12.75" customHeight="1">
      <c r="A124" s="101" t="s">
        <v>19</v>
      </c>
      <c r="B124" s="94"/>
      <c r="C124" s="96" t="s">
        <v>36</v>
      </c>
      <c r="D124" s="62">
        <v>71997472</v>
      </c>
      <c r="E124" s="64"/>
      <c r="F124" s="63" t="s">
        <v>15</v>
      </c>
      <c r="G124" s="18">
        <v>120</v>
      </c>
      <c r="H124" s="18"/>
      <c r="I124" s="24"/>
      <c r="J124" s="60"/>
      <c r="K124" s="60">
        <v>1</v>
      </c>
      <c r="L124" s="32"/>
      <c r="M124" s="29"/>
    </row>
    <row r="125" spans="1:13" ht="12.75" customHeight="1">
      <c r="A125" s="101" t="s">
        <v>19</v>
      </c>
      <c r="B125" s="94"/>
      <c r="C125" s="96" t="s">
        <v>29</v>
      </c>
      <c r="D125" s="62">
        <v>71987969</v>
      </c>
      <c r="E125" s="67"/>
      <c r="F125" s="63" t="s">
        <v>15</v>
      </c>
      <c r="G125" s="18">
        <v>280</v>
      </c>
      <c r="H125" s="18"/>
      <c r="I125" s="24"/>
      <c r="J125" s="60"/>
      <c r="K125" s="60">
        <v>5</v>
      </c>
      <c r="L125" s="32"/>
      <c r="M125" s="29"/>
    </row>
    <row r="126" spans="1:13" ht="12.75" customHeight="1">
      <c r="A126" s="101" t="s">
        <v>19</v>
      </c>
      <c r="B126" s="94"/>
      <c r="C126" s="96" t="s">
        <v>34</v>
      </c>
      <c r="D126" s="62">
        <v>71997086</v>
      </c>
      <c r="E126" s="67" t="s">
        <v>38</v>
      </c>
      <c r="F126" s="63" t="s">
        <v>15</v>
      </c>
      <c r="G126" s="18">
        <v>280</v>
      </c>
      <c r="H126" s="18"/>
      <c r="I126" s="24"/>
      <c r="J126" s="60"/>
      <c r="K126" s="60">
        <v>5</v>
      </c>
      <c r="L126" s="32"/>
      <c r="M126" s="29"/>
    </row>
    <row r="127" spans="1:13" ht="12.75" customHeight="1">
      <c r="A127" s="101" t="s">
        <v>19</v>
      </c>
      <c r="B127" s="94"/>
      <c r="C127" s="96" t="s">
        <v>26</v>
      </c>
      <c r="D127" s="62">
        <v>71980456</v>
      </c>
      <c r="E127" s="67" t="s">
        <v>38</v>
      </c>
      <c r="F127" s="63" t="s">
        <v>15</v>
      </c>
      <c r="G127" s="18">
        <v>210</v>
      </c>
      <c r="H127" s="18"/>
      <c r="I127" s="24"/>
      <c r="J127" s="60"/>
      <c r="K127" s="60">
        <v>5</v>
      </c>
      <c r="L127" s="32"/>
      <c r="M127" s="29"/>
    </row>
    <row r="128" spans="1:13" ht="12.75" customHeight="1">
      <c r="A128" s="101" t="s">
        <v>19</v>
      </c>
      <c r="B128" s="94"/>
      <c r="C128" s="99" t="s">
        <v>36</v>
      </c>
      <c r="D128" s="62">
        <v>71997508</v>
      </c>
      <c r="E128" s="64"/>
      <c r="F128" s="63"/>
      <c r="G128" s="18">
        <v>105</v>
      </c>
      <c r="H128" s="18"/>
      <c r="I128" s="24"/>
      <c r="J128" s="60"/>
      <c r="K128" s="60">
        <v>1</v>
      </c>
      <c r="L128" s="32"/>
      <c r="M128" s="29"/>
    </row>
    <row r="129" spans="1:13" ht="12.75" customHeight="1">
      <c r="A129" s="101" t="s">
        <v>19</v>
      </c>
      <c r="B129" s="94"/>
      <c r="C129" s="99" t="s">
        <v>36</v>
      </c>
      <c r="D129" s="62">
        <v>71997473</v>
      </c>
      <c r="E129" s="64"/>
      <c r="F129" s="63"/>
      <c r="G129" s="18">
        <v>120</v>
      </c>
      <c r="H129" s="18"/>
      <c r="I129" s="24"/>
      <c r="J129" s="60"/>
      <c r="K129" s="60">
        <v>1</v>
      </c>
      <c r="L129" s="32"/>
      <c r="M129" s="29"/>
    </row>
    <row r="130" spans="1:13" ht="12.75" customHeight="1">
      <c r="A130" s="101" t="s">
        <v>19</v>
      </c>
      <c r="B130" s="94"/>
      <c r="C130" s="99" t="s">
        <v>36</v>
      </c>
      <c r="D130" s="62">
        <v>71992849</v>
      </c>
      <c r="E130" s="64"/>
      <c r="F130" s="63"/>
      <c r="G130" s="18">
        <v>170</v>
      </c>
      <c r="H130" s="18"/>
      <c r="I130" s="24"/>
      <c r="J130" s="60"/>
      <c r="K130" s="60">
        <v>1</v>
      </c>
      <c r="L130" s="32"/>
      <c r="M130" s="29"/>
    </row>
    <row r="131" spans="1:13" ht="12.75" customHeight="1">
      <c r="A131" s="101" t="s">
        <v>19</v>
      </c>
      <c r="B131" s="94"/>
      <c r="C131" s="99" t="s">
        <v>36</v>
      </c>
      <c r="D131" s="62">
        <v>71997565</v>
      </c>
      <c r="E131" s="93"/>
      <c r="F131" s="63"/>
      <c r="G131" s="18">
        <v>120</v>
      </c>
      <c r="H131" s="18"/>
      <c r="I131" s="24"/>
      <c r="J131" s="60"/>
      <c r="K131" s="60">
        <v>1</v>
      </c>
      <c r="L131" s="32"/>
      <c r="M131" s="29"/>
    </row>
    <row r="132" spans="1:13" ht="12.75" customHeight="1">
      <c r="A132" s="101" t="s">
        <v>19</v>
      </c>
      <c r="B132" s="94"/>
      <c r="C132" s="96" t="s">
        <v>35</v>
      </c>
      <c r="D132" s="16">
        <v>71994720</v>
      </c>
      <c r="E132" s="64" t="s">
        <v>55</v>
      </c>
      <c r="F132" s="63" t="s">
        <v>15</v>
      </c>
      <c r="G132" s="18">
        <v>280</v>
      </c>
      <c r="H132" s="18">
        <v>3045</v>
      </c>
      <c r="I132" s="24">
        <f>H132*1.15</f>
        <v>3501.7499999999995</v>
      </c>
      <c r="J132" s="60"/>
      <c r="K132" s="60">
        <v>5</v>
      </c>
      <c r="L132" s="32">
        <v>47.46</v>
      </c>
      <c r="M132" s="29"/>
    </row>
    <row r="133" spans="1:13" ht="12.75" customHeight="1">
      <c r="A133" s="92" t="s">
        <v>90</v>
      </c>
      <c r="B133" s="94"/>
      <c r="C133" s="97" t="s">
        <v>14</v>
      </c>
      <c r="D133" s="62">
        <v>71983248</v>
      </c>
      <c r="E133" s="91"/>
      <c r="F133" s="63" t="s">
        <v>15</v>
      </c>
      <c r="G133" s="18">
        <v>49</v>
      </c>
      <c r="H133" s="18"/>
      <c r="I133" s="24"/>
      <c r="J133" s="60"/>
      <c r="K133" s="60"/>
      <c r="L133" s="32"/>
      <c r="M133" s="29"/>
    </row>
    <row r="134" spans="1:13" ht="12.75" customHeight="1">
      <c r="A134" s="92" t="s">
        <v>90</v>
      </c>
      <c r="B134" s="94"/>
      <c r="C134" s="97" t="s">
        <v>14</v>
      </c>
      <c r="D134" s="62">
        <v>32267689</v>
      </c>
      <c r="E134" s="91"/>
      <c r="F134" s="63" t="s">
        <v>15</v>
      </c>
      <c r="G134" s="18">
        <v>50</v>
      </c>
      <c r="H134" s="18"/>
      <c r="I134" s="24"/>
      <c r="J134" s="60"/>
      <c r="K134" s="60">
        <v>1</v>
      </c>
      <c r="L134" s="32"/>
      <c r="M134" s="29"/>
    </row>
    <row r="135" spans="1:13" ht="12.75" customHeight="1">
      <c r="A135" s="92" t="s">
        <v>90</v>
      </c>
      <c r="B135" s="94"/>
      <c r="C135" s="99" t="s">
        <v>42</v>
      </c>
      <c r="D135" s="62">
        <v>71981876</v>
      </c>
      <c r="E135" s="73" t="s">
        <v>87</v>
      </c>
      <c r="F135" s="63" t="s">
        <v>15</v>
      </c>
      <c r="G135" s="18">
        <v>126</v>
      </c>
      <c r="H135" s="18"/>
      <c r="I135" s="24"/>
      <c r="J135" s="60"/>
      <c r="K135" s="60">
        <v>3</v>
      </c>
      <c r="L135" s="32"/>
      <c r="M135" s="29"/>
    </row>
    <row r="136" spans="1:13" ht="12.75" customHeight="1">
      <c r="A136" s="92" t="s">
        <v>90</v>
      </c>
      <c r="B136" s="94"/>
      <c r="C136" s="99" t="s">
        <v>42</v>
      </c>
      <c r="D136" s="62">
        <v>71981876</v>
      </c>
      <c r="E136" s="73" t="s">
        <v>88</v>
      </c>
      <c r="F136" s="63" t="s">
        <v>15</v>
      </c>
      <c r="G136" s="18">
        <v>126</v>
      </c>
      <c r="H136" s="18"/>
      <c r="I136" s="24"/>
      <c r="J136" s="60"/>
      <c r="K136" s="60">
        <v>3</v>
      </c>
      <c r="L136" s="32"/>
      <c r="M136" s="29"/>
    </row>
    <row r="137" spans="1:13" ht="12.75" customHeight="1">
      <c r="A137" s="92" t="s">
        <v>90</v>
      </c>
      <c r="B137" s="94"/>
      <c r="C137" s="96" t="s">
        <v>64</v>
      </c>
      <c r="D137" s="62">
        <v>71992065</v>
      </c>
      <c r="E137" s="64" t="s">
        <v>60</v>
      </c>
      <c r="F137" s="63" t="s">
        <v>15</v>
      </c>
      <c r="G137" s="18">
        <v>77</v>
      </c>
      <c r="H137" s="18">
        <v>528</v>
      </c>
      <c r="I137" s="24">
        <f>H137*1.15</f>
        <v>607.1999999999999</v>
      </c>
      <c r="J137" s="60"/>
      <c r="K137" s="60">
        <v>5</v>
      </c>
      <c r="L137" s="32">
        <v>13.56</v>
      </c>
      <c r="M137" s="29"/>
    </row>
    <row r="138" spans="1:13" ht="12.75" customHeight="1">
      <c r="A138" s="70"/>
      <c r="B138" s="13"/>
      <c r="C138" s="62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70"/>
      <c r="B139" s="13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70"/>
      <c r="B140" s="13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88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88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88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9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2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62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69"/>
      <c r="D149" s="62"/>
      <c r="E149" s="64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2"/>
      <c r="D151" s="62"/>
      <c r="E151" s="64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2"/>
      <c r="D152" s="62"/>
      <c r="E152" s="64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62"/>
      <c r="D153" s="62"/>
      <c r="E153" s="64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2"/>
      <c r="D154" s="62"/>
      <c r="E154" s="64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72"/>
      <c r="D155" s="62"/>
      <c r="E155" s="64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2"/>
      <c r="D156" s="62"/>
      <c r="E156" s="64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62"/>
      <c r="D157" s="62"/>
      <c r="E157" s="64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62"/>
      <c r="D158" s="62"/>
      <c r="E158" s="64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89"/>
      <c r="B159" s="13"/>
      <c r="C159" s="69"/>
      <c r="D159" s="74"/>
      <c r="E159" s="64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9"/>
      <c r="D160" s="62"/>
      <c r="E160" s="61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9"/>
      <c r="D161" s="62"/>
      <c r="E161" s="61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9"/>
      <c r="D164" s="62"/>
      <c r="E164" s="61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9"/>
      <c r="D165" s="62"/>
      <c r="E165" s="61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9"/>
      <c r="D166" s="62"/>
      <c r="E166" s="61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9"/>
      <c r="D167" s="62"/>
      <c r="E167" s="61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13"/>
      <c r="C168" s="62"/>
      <c r="D168" s="73"/>
      <c r="E168" s="61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13"/>
      <c r="C170" s="69"/>
      <c r="D170" s="62"/>
      <c r="E170" s="61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9"/>
      <c r="D171" s="62"/>
      <c r="E171" s="61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2"/>
      <c r="D172" s="62"/>
      <c r="E172" s="61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62"/>
      <c r="D173" s="62"/>
      <c r="E173" s="61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62"/>
      <c r="D174" s="62"/>
      <c r="E174" s="61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1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62"/>
      <c r="D176" s="62"/>
      <c r="E176" s="61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62"/>
      <c r="D177" s="62"/>
      <c r="E177" s="61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2"/>
      <c r="D178" s="62"/>
      <c r="E178" s="61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72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9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2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32"/>
      <c r="C189" s="62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32"/>
      <c r="C193" s="62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32"/>
      <c r="C195" s="62"/>
      <c r="D195" s="74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32"/>
      <c r="C197" s="69"/>
      <c r="D197" s="62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32"/>
      <c r="C198" s="69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32"/>
      <c r="C199" s="69"/>
      <c r="D199" s="62"/>
      <c r="E199" s="67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32"/>
      <c r="C200" s="69"/>
      <c r="D200" s="62"/>
      <c r="E200" s="67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32"/>
      <c r="C201" s="69"/>
      <c r="D201" s="62"/>
      <c r="E201" s="67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32"/>
      <c r="C202" s="62"/>
      <c r="D202" s="62"/>
      <c r="E202" s="67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32"/>
      <c r="C203" s="62"/>
      <c r="D203" s="62"/>
      <c r="E203" s="67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32"/>
      <c r="C204" s="62"/>
      <c r="D204" s="62"/>
      <c r="E204" s="67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32"/>
      <c r="C205" s="62"/>
      <c r="D205" s="62"/>
      <c r="E205" s="67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32"/>
      <c r="C206" s="69"/>
      <c r="D206" s="74"/>
      <c r="E206" s="67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32"/>
      <c r="C207" s="87"/>
      <c r="D207" s="62"/>
      <c r="E207" s="67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32"/>
      <c r="C208" s="62"/>
      <c r="D208" s="62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9"/>
      <c r="D210" s="73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72"/>
      <c r="D212" s="73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72"/>
      <c r="D214" s="73"/>
      <c r="E214" s="75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72"/>
      <c r="D215" s="73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72"/>
      <c r="D216" s="73"/>
      <c r="E216" s="75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9"/>
      <c r="D217" s="73"/>
      <c r="E217" s="75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9"/>
      <c r="D218" s="73"/>
      <c r="E218" s="62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72"/>
      <c r="D219" s="73"/>
      <c r="E219" s="75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69"/>
      <c r="D220" s="73"/>
      <c r="E220" s="75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69"/>
      <c r="D221" s="73"/>
      <c r="E221" s="75"/>
      <c r="F221" s="63"/>
      <c r="G221" s="18"/>
      <c r="H221" s="18"/>
      <c r="I221" s="24"/>
      <c r="J221" s="58"/>
      <c r="K221" s="58"/>
      <c r="L221" s="32"/>
      <c r="M221" s="29"/>
    </row>
    <row r="222" spans="1:13" ht="12.75" customHeight="1">
      <c r="A222" s="61"/>
      <c r="B222" s="13"/>
      <c r="C222" s="69"/>
      <c r="D222" s="73"/>
      <c r="E222" s="75"/>
      <c r="F222" s="63"/>
      <c r="G222" s="18"/>
      <c r="H222" s="18"/>
      <c r="I222" s="24"/>
      <c r="J222" s="58"/>
      <c r="K222" s="58"/>
      <c r="L222" s="32"/>
      <c r="M222" s="29"/>
    </row>
    <row r="223" spans="1:13" ht="12.75" customHeight="1">
      <c r="A223" s="61"/>
      <c r="B223" s="13"/>
      <c r="C223" s="69"/>
      <c r="D223" s="73"/>
      <c r="E223" s="75"/>
      <c r="F223" s="63"/>
      <c r="G223" s="18"/>
      <c r="H223" s="18"/>
      <c r="I223" s="24"/>
      <c r="J223" s="58"/>
      <c r="K223" s="58"/>
      <c r="L223" s="32"/>
      <c r="M223" s="29"/>
    </row>
    <row r="224" spans="1:13" ht="12.75" customHeight="1">
      <c r="A224" s="61"/>
      <c r="B224" s="13"/>
      <c r="C224" s="69"/>
      <c r="D224" s="73"/>
      <c r="E224" s="75"/>
      <c r="F224" s="63"/>
      <c r="G224" s="18"/>
      <c r="H224" s="18"/>
      <c r="I224" s="24"/>
      <c r="J224" s="58"/>
      <c r="K224" s="58"/>
      <c r="L224" s="32"/>
      <c r="M224" s="29"/>
    </row>
    <row r="225" spans="1:13" ht="12.75" customHeight="1">
      <c r="A225" s="61"/>
      <c r="B225" s="13"/>
      <c r="C225" s="62"/>
      <c r="D225" s="73"/>
      <c r="E225" s="75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72"/>
      <c r="D226" s="73"/>
      <c r="E226" s="75"/>
      <c r="F226" s="63"/>
      <c r="G226" s="18"/>
      <c r="H226" s="18"/>
      <c r="I226" s="24"/>
      <c r="J226" s="58"/>
      <c r="K226" s="58"/>
      <c r="L226" s="32"/>
      <c r="M226" s="29"/>
    </row>
    <row r="227" spans="1:13" ht="12.75" customHeight="1">
      <c r="A227" s="61"/>
      <c r="B227" s="13"/>
      <c r="C227" s="72"/>
      <c r="D227" s="73"/>
      <c r="E227" s="75"/>
      <c r="F227" s="63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69"/>
      <c r="D228" s="73"/>
      <c r="E228" s="75"/>
      <c r="F228" s="63"/>
      <c r="G228" s="18"/>
      <c r="H228" s="18"/>
      <c r="I228" s="24"/>
      <c r="J228" s="58"/>
      <c r="K228" s="58"/>
      <c r="L228" s="32"/>
      <c r="M228" s="29"/>
    </row>
    <row r="229" spans="1:13" ht="12.75" customHeight="1">
      <c r="A229" s="61"/>
      <c r="B229" s="13"/>
      <c r="C229" s="62"/>
      <c r="D229" s="73"/>
      <c r="E229" s="75"/>
      <c r="F229" s="63"/>
      <c r="G229" s="18"/>
      <c r="H229" s="18"/>
      <c r="I229" s="24"/>
      <c r="J229" s="58"/>
      <c r="K229" s="58"/>
      <c r="L229" s="32"/>
      <c r="M229" s="29"/>
    </row>
    <row r="230" spans="1:13" ht="12.75" customHeight="1">
      <c r="A230" s="61"/>
      <c r="B230" s="13"/>
      <c r="C230" s="62"/>
      <c r="D230" s="73"/>
      <c r="E230" s="75"/>
      <c r="F230" s="63"/>
      <c r="G230" s="18"/>
      <c r="H230" s="18"/>
      <c r="I230" s="24"/>
      <c r="J230" s="58"/>
      <c r="K230" s="58"/>
      <c r="L230" s="32"/>
      <c r="M230" s="29"/>
    </row>
    <row r="231" spans="1:13" ht="12.75" customHeight="1">
      <c r="A231" s="61"/>
      <c r="B231" s="13"/>
      <c r="C231" s="72"/>
      <c r="D231" s="73"/>
      <c r="E231" s="75"/>
      <c r="F231" s="63"/>
      <c r="G231" s="18"/>
      <c r="H231" s="18"/>
      <c r="I231" s="24"/>
      <c r="J231" s="58"/>
      <c r="K231" s="58"/>
      <c r="L231" s="32"/>
      <c r="M231" s="29"/>
    </row>
    <row r="232" spans="1:13" ht="12.75" customHeight="1">
      <c r="A232" s="61"/>
      <c r="B232" s="13"/>
      <c r="C232" s="72"/>
      <c r="D232" s="73"/>
      <c r="E232" s="67"/>
      <c r="F232" s="63"/>
      <c r="G232" s="18"/>
      <c r="H232" s="18"/>
      <c r="I232" s="24"/>
      <c r="J232" s="58"/>
      <c r="K232" s="58"/>
      <c r="L232" s="32"/>
      <c r="M232" s="29"/>
    </row>
    <row r="233" spans="1:13" ht="12.75" customHeight="1">
      <c r="A233" s="61"/>
      <c r="B233" s="13"/>
      <c r="C233" s="72"/>
      <c r="D233" s="73"/>
      <c r="E233" s="68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69"/>
      <c r="D234" s="73"/>
      <c r="E234" s="62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9"/>
      <c r="D235" s="73"/>
      <c r="E235" s="68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72"/>
      <c r="D236" s="73"/>
      <c r="E236" s="68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69"/>
      <c r="D237" s="62"/>
      <c r="E237" s="68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9"/>
      <c r="D238" s="62"/>
      <c r="E238" s="68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72"/>
      <c r="D239" s="62"/>
      <c r="E239" s="68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85"/>
      <c r="D240" s="62"/>
      <c r="E240" s="84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13"/>
      <c r="C241" s="86"/>
      <c r="D241" s="62"/>
      <c r="E241" s="84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86"/>
      <c r="D242" s="62"/>
      <c r="E242" s="16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86"/>
      <c r="D243" s="62"/>
      <c r="E243" s="67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71"/>
      <c r="D244" s="62"/>
      <c r="E244" s="67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71"/>
      <c r="D245" s="62"/>
      <c r="E245" s="67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13"/>
      <c r="C246" s="71"/>
      <c r="D246" s="62"/>
      <c r="E246" s="67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48"/>
      <c r="B247" s="13"/>
      <c r="C247" s="72"/>
      <c r="D247" s="62"/>
      <c r="E247" s="28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72"/>
      <c r="D248" s="62"/>
      <c r="E248" s="28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2"/>
      <c r="D250" s="62"/>
      <c r="E250" s="75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61"/>
      <c r="B251" s="13"/>
      <c r="C251" s="62"/>
      <c r="D251" s="62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2"/>
      <c r="D252" s="62"/>
      <c r="E252" s="75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62"/>
      <c r="D253" s="62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2"/>
      <c r="D254" s="62"/>
      <c r="E254" s="75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58"/>
      <c r="K256" s="58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62"/>
      <c r="D262" s="62"/>
      <c r="E262" s="16"/>
      <c r="F262" s="63"/>
      <c r="G262" s="18"/>
      <c r="H262" s="18"/>
      <c r="I262" s="24"/>
      <c r="J262" s="60"/>
      <c r="K262" s="60"/>
      <c r="L262" s="32"/>
      <c r="M262" s="29"/>
    </row>
    <row r="263" spans="1:13" ht="12.75" customHeight="1">
      <c r="A263" s="61"/>
      <c r="B263" s="13"/>
      <c r="C263" s="62"/>
      <c r="D263" s="62"/>
      <c r="E263" s="16"/>
      <c r="F263" s="63"/>
      <c r="G263" s="18"/>
      <c r="H263" s="18"/>
      <c r="I263" s="24"/>
      <c r="J263" s="60"/>
      <c r="K263" s="60"/>
      <c r="L263" s="32"/>
      <c r="M263" s="29"/>
    </row>
    <row r="264" spans="1:13" ht="12.75" customHeight="1">
      <c r="A264" s="61"/>
      <c r="B264" s="77"/>
      <c r="C264" s="78"/>
      <c r="D264" s="74"/>
      <c r="E264" s="83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76"/>
      <c r="B265" s="13"/>
      <c r="C265" s="62"/>
      <c r="D265" s="62"/>
      <c r="E265" s="16"/>
      <c r="F265" s="63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62"/>
      <c r="D266" s="62"/>
      <c r="E266" s="75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62"/>
      <c r="D267" s="62"/>
      <c r="E267" s="81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58"/>
      <c r="K268" s="58"/>
      <c r="L268" s="32"/>
      <c r="M268" s="29"/>
    </row>
    <row r="269" spans="1:13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62"/>
      <c r="D274" s="62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62"/>
      <c r="D279" s="62"/>
      <c r="E279" s="67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61"/>
      <c r="B280" s="13"/>
      <c r="C280" s="62"/>
      <c r="D280" s="62"/>
      <c r="E280" s="67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70"/>
      <c r="B281" s="13"/>
      <c r="C281" s="62"/>
      <c r="D281" s="62"/>
      <c r="E281" s="67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62"/>
      <c r="E282" s="67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61"/>
      <c r="B283" s="13"/>
      <c r="C283" s="62"/>
      <c r="D283" s="62"/>
      <c r="E283" s="67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62"/>
      <c r="D284" s="62"/>
      <c r="E284" s="16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2"/>
      <c r="D285" s="62"/>
      <c r="E285" s="16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61"/>
      <c r="B286" s="13"/>
      <c r="C286" s="62"/>
      <c r="D286" s="62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13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2"/>
      <c r="D290" s="62"/>
      <c r="E290" s="16"/>
      <c r="F290" s="63"/>
      <c r="G290" s="18"/>
      <c r="H290" s="18"/>
      <c r="I290" s="24"/>
      <c r="J290" s="58"/>
      <c r="K290" s="58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61"/>
      <c r="B292" s="13"/>
      <c r="C292" s="62"/>
      <c r="D292" s="62"/>
      <c r="E292" s="75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2"/>
      <c r="D293" s="62"/>
      <c r="E293" s="67"/>
      <c r="F293" s="63"/>
      <c r="G293" s="18"/>
      <c r="H293" s="18"/>
      <c r="I293" s="24"/>
      <c r="J293" s="13"/>
      <c r="K293" s="13"/>
      <c r="L293" s="32"/>
      <c r="M293" s="29"/>
    </row>
    <row r="294" spans="1:13" ht="12.75" customHeight="1">
      <c r="A294" s="61"/>
      <c r="B294" s="13"/>
      <c r="C294" s="62"/>
      <c r="D294" s="62"/>
      <c r="E294" s="79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62"/>
      <c r="D295" s="62"/>
      <c r="E295" s="67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61"/>
      <c r="B296" s="13"/>
      <c r="C296" s="62"/>
      <c r="D296" s="62"/>
      <c r="E296" s="28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61"/>
      <c r="B297" s="13"/>
      <c r="C297" s="62"/>
      <c r="D297" s="62"/>
      <c r="E297" s="28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61"/>
      <c r="B299" s="13"/>
      <c r="C299" s="82"/>
      <c r="D299" s="62"/>
      <c r="E299" s="16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37"/>
      <c r="B300" s="13"/>
      <c r="C300" s="82"/>
      <c r="D300" s="74"/>
      <c r="E300" s="16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37"/>
      <c r="B301" s="13"/>
      <c r="C301" s="62"/>
      <c r="D301" s="62"/>
      <c r="E301" s="68"/>
      <c r="F301" s="63"/>
      <c r="G301" s="18"/>
      <c r="H301" s="18"/>
      <c r="I301" s="24"/>
      <c r="J301" s="58"/>
      <c r="K301" s="58"/>
      <c r="L301" s="32"/>
      <c r="M301" s="29"/>
    </row>
    <row r="302" spans="1:13" ht="12.75" customHeight="1">
      <c r="A302" s="37"/>
      <c r="B302" s="13"/>
      <c r="C302" s="62"/>
      <c r="D302" s="6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37"/>
      <c r="B303" s="13"/>
      <c r="C303" s="82"/>
      <c r="D303" s="62"/>
      <c r="E303" s="67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37"/>
      <c r="B304" s="13"/>
      <c r="C304" s="62"/>
      <c r="D304" s="62"/>
      <c r="E304" s="67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37"/>
      <c r="B305" s="13"/>
      <c r="C305" s="62"/>
      <c r="D305" s="62"/>
      <c r="E305" s="67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37"/>
      <c r="B306" s="13"/>
      <c r="C306" s="65"/>
      <c r="D306" s="71"/>
      <c r="E306" s="67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37"/>
      <c r="B307" s="13"/>
      <c r="C307" s="62"/>
      <c r="D307" s="72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2"/>
      <c r="D308" s="72"/>
      <c r="E308" s="2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2"/>
      <c r="D309" s="7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16"/>
      <c r="D310" s="7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80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58"/>
      <c r="K313" s="58"/>
      <c r="L313" s="32"/>
      <c r="M313" s="29"/>
    </row>
    <row r="314" spans="1:13" ht="12.75" customHeight="1">
      <c r="A314" s="61"/>
      <c r="B314" s="13"/>
      <c r="C314" s="16"/>
      <c r="D314" s="72"/>
      <c r="E314" s="28"/>
      <c r="F314" s="66"/>
      <c r="G314" s="18"/>
      <c r="H314" s="18"/>
      <c r="I314" s="24"/>
      <c r="J314" s="58"/>
      <c r="K314" s="58"/>
      <c r="L314" s="32"/>
      <c r="M314" s="29"/>
    </row>
    <row r="315" spans="1:13" ht="12.75" customHeight="1">
      <c r="A315" s="61"/>
      <c r="B315" s="13"/>
      <c r="C315" s="16"/>
      <c r="D315" s="72"/>
      <c r="E315" s="28"/>
      <c r="F315" s="66"/>
      <c r="G315" s="18"/>
      <c r="H315" s="18"/>
      <c r="I315" s="24"/>
      <c r="J315" s="58"/>
      <c r="K315" s="58"/>
      <c r="L315" s="32"/>
      <c r="M315" s="29"/>
    </row>
    <row r="316" spans="1:13" ht="12.75" customHeight="1">
      <c r="A316" s="61"/>
      <c r="B316" s="13"/>
      <c r="C316" s="16"/>
      <c r="D316" s="72"/>
      <c r="E316" s="28"/>
      <c r="F316" s="66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16"/>
      <c r="D317" s="72"/>
      <c r="E317" s="28"/>
      <c r="F317" s="66"/>
      <c r="G317" s="18"/>
      <c r="H317" s="18"/>
      <c r="I317" s="24"/>
      <c r="J317" s="58"/>
      <c r="K317" s="58"/>
      <c r="L317" s="32"/>
      <c r="M317" s="29"/>
    </row>
    <row r="318" spans="1:13" ht="12.75" customHeight="1">
      <c r="A318" s="61"/>
      <c r="B318" s="13"/>
      <c r="C318" s="16"/>
      <c r="D318" s="72"/>
      <c r="E318" s="28"/>
      <c r="F318" s="66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65"/>
      <c r="D320" s="71"/>
      <c r="E320" s="6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37"/>
      <c r="B321" s="13"/>
      <c r="C321" s="62"/>
      <c r="D321" s="80"/>
      <c r="E321" s="28"/>
      <c r="F321" s="63"/>
      <c r="G321" s="18"/>
      <c r="H321" s="18"/>
      <c r="I321" s="24"/>
      <c r="J321" s="58"/>
      <c r="K321" s="58"/>
      <c r="L321" s="32"/>
      <c r="M321" s="29"/>
    </row>
    <row r="322" spans="1:13" ht="12.75" customHeight="1">
      <c r="A322" s="61"/>
      <c r="B322" s="13"/>
      <c r="C322" s="62"/>
      <c r="D322" s="80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2"/>
      <c r="D323" s="80"/>
      <c r="E323" s="28"/>
      <c r="F323" s="63"/>
      <c r="G323" s="18"/>
      <c r="H323" s="18"/>
      <c r="I323" s="24"/>
      <c r="J323" s="58"/>
      <c r="K323" s="58"/>
      <c r="L323" s="32"/>
      <c r="M323" s="29"/>
    </row>
    <row r="324" spans="1:13" ht="12.75" customHeight="1">
      <c r="A324" s="61"/>
      <c r="B324" s="13"/>
      <c r="C324" s="62"/>
      <c r="D324" s="80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2"/>
      <c r="D325" s="80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80"/>
      <c r="E326" s="28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5"/>
      <c r="D327" s="71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5"/>
      <c r="D328" s="71"/>
      <c r="E328" s="28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60"/>
      <c r="K330" s="60"/>
      <c r="L330" s="32"/>
      <c r="M330" s="29"/>
    </row>
    <row r="331" spans="1:13" ht="12.75" customHeight="1">
      <c r="A331" s="35"/>
      <c r="B331" s="13"/>
      <c r="C331" s="16"/>
      <c r="D331" s="72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35"/>
      <c r="B332" s="13"/>
      <c r="C332" s="62"/>
      <c r="D332" s="80"/>
      <c r="E332" s="28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35"/>
      <c r="B333" s="13"/>
      <c r="C333" s="62"/>
      <c r="D333" s="72"/>
      <c r="E333" s="28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16"/>
      <c r="D334" s="72"/>
      <c r="E334" s="28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37"/>
      <c r="B336" s="13"/>
      <c r="C336" s="65"/>
      <c r="D336" s="71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37"/>
      <c r="B337" s="13"/>
      <c r="C337" s="65"/>
      <c r="D337" s="71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70"/>
      <c r="B338" s="13"/>
      <c r="C338" s="65"/>
      <c r="D338" s="71"/>
      <c r="E338" s="28"/>
      <c r="F338" s="63"/>
      <c r="G338" s="18"/>
      <c r="H338" s="18"/>
      <c r="I338" s="24"/>
      <c r="J338" s="60"/>
      <c r="K338" s="60"/>
      <c r="L338" s="32"/>
      <c r="M338" s="29"/>
    </row>
    <row r="339" spans="1:13" ht="12.75" customHeight="1">
      <c r="A339" s="70"/>
      <c r="B339" s="13"/>
      <c r="C339" s="62"/>
      <c r="D339" s="72"/>
      <c r="E339" s="64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61"/>
      <c r="B341" s="13"/>
      <c r="C341" s="65"/>
      <c r="D341" s="71"/>
      <c r="E341" s="28"/>
      <c r="F341" s="63"/>
      <c r="G341" s="18"/>
      <c r="H341" s="18"/>
      <c r="I341" s="24"/>
      <c r="J341" s="60"/>
      <c r="K341" s="60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61"/>
      <c r="B343" s="13"/>
      <c r="C343" s="65"/>
      <c r="D343" s="71"/>
      <c r="E343" s="67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37"/>
      <c r="B344" s="13"/>
      <c r="C344" s="65"/>
      <c r="D344" s="71"/>
      <c r="E344" s="67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37"/>
      <c r="B345" s="13"/>
      <c r="C345" s="65"/>
      <c r="D345" s="71"/>
      <c r="E345" s="67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37"/>
      <c r="B346" s="13"/>
      <c r="C346" s="65"/>
      <c r="D346" s="71"/>
      <c r="E346" s="68"/>
      <c r="F346" s="63"/>
      <c r="G346" s="18"/>
      <c r="H346" s="18"/>
      <c r="I346" s="24"/>
      <c r="J346" s="60"/>
      <c r="K346" s="60"/>
      <c r="L346" s="32"/>
      <c r="M346" s="29"/>
    </row>
    <row r="347" spans="1:13" ht="12.75" customHeight="1">
      <c r="A347" s="37"/>
      <c r="B347" s="13"/>
      <c r="C347" s="65"/>
      <c r="D347" s="71"/>
      <c r="E347" s="28"/>
      <c r="F347" s="63"/>
      <c r="G347" s="18"/>
      <c r="H347" s="18"/>
      <c r="I347" s="24"/>
      <c r="J347" s="60"/>
      <c r="K347" s="60"/>
      <c r="L347" s="32"/>
      <c r="M347" s="29"/>
    </row>
    <row r="348" spans="1:13" ht="12.75" customHeight="1">
      <c r="A348" s="37"/>
      <c r="B348" s="13"/>
      <c r="C348" s="65"/>
      <c r="D348" s="71"/>
      <c r="E348" s="67"/>
      <c r="F348" s="63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61"/>
      <c r="B349" s="13"/>
      <c r="C349" s="65"/>
      <c r="D349" s="71"/>
      <c r="E349" s="67"/>
      <c r="F349" s="63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61"/>
      <c r="B350" s="13"/>
      <c r="C350" s="65"/>
      <c r="D350" s="71"/>
      <c r="E350" s="28"/>
      <c r="F350" s="63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65"/>
      <c r="D351" s="71"/>
      <c r="E351" s="28"/>
      <c r="F351" s="63"/>
      <c r="G351" s="18"/>
      <c r="H351" s="18"/>
      <c r="I351" s="24"/>
      <c r="J351" s="60"/>
      <c r="K351" s="60"/>
      <c r="L351" s="32"/>
      <c r="M351" s="29"/>
    </row>
    <row r="352" spans="1:13" ht="12.75" customHeight="1">
      <c r="A352" s="61"/>
      <c r="B352" s="13"/>
      <c r="C352" s="62"/>
      <c r="D352" s="72"/>
      <c r="E352" s="28"/>
      <c r="F352" s="63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62"/>
      <c r="D353" s="72"/>
      <c r="E353" s="28"/>
      <c r="F353" s="63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61"/>
      <c r="B355" s="13"/>
      <c r="C355" s="65"/>
      <c r="D355" s="71"/>
      <c r="E355" s="28"/>
      <c r="F355" s="63"/>
      <c r="G355" s="18"/>
      <c r="H355" s="18"/>
      <c r="I355" s="24"/>
      <c r="J355" s="60"/>
      <c r="K355" s="60"/>
      <c r="L355" s="32"/>
      <c r="M355" s="29"/>
    </row>
    <row r="356" spans="1:13" ht="12.75" customHeight="1">
      <c r="A356" s="61"/>
      <c r="B356" s="13"/>
      <c r="C356" s="65"/>
      <c r="D356" s="71"/>
      <c r="E356" s="28"/>
      <c r="F356" s="63"/>
      <c r="G356" s="18"/>
      <c r="H356" s="18"/>
      <c r="I356" s="24"/>
      <c r="J356" s="60"/>
      <c r="K356" s="60"/>
      <c r="L356" s="32"/>
      <c r="M356" s="29"/>
    </row>
    <row r="357" spans="1:13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61"/>
      <c r="B358" s="13"/>
      <c r="C358" s="65"/>
      <c r="D358" s="71"/>
      <c r="E358" s="67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5"/>
      <c r="D359" s="71"/>
      <c r="E359" s="68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65"/>
      <c r="D360" s="71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37"/>
      <c r="B361" s="13"/>
      <c r="C361" s="65"/>
      <c r="D361" s="71"/>
      <c r="E361" s="28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37"/>
      <c r="B362" s="13"/>
      <c r="C362" s="65"/>
      <c r="D362" s="71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37"/>
      <c r="B363" s="13"/>
      <c r="C363" s="65"/>
      <c r="D363" s="71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37"/>
      <c r="B364" s="13"/>
      <c r="C364" s="62"/>
      <c r="D364" s="72"/>
      <c r="E364" s="28"/>
      <c r="F364" s="63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61"/>
      <c r="B365" s="13"/>
      <c r="C365" s="62"/>
      <c r="D365" s="72"/>
      <c r="E365" s="28"/>
      <c r="F365" s="63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61"/>
      <c r="B366" s="13"/>
      <c r="C366" s="62"/>
      <c r="D366" s="72"/>
      <c r="E366" s="28"/>
      <c r="F366" s="63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61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62"/>
      <c r="D368" s="72"/>
      <c r="E368" s="28"/>
      <c r="F368" s="63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61"/>
      <c r="B369" s="13"/>
      <c r="C369" s="62"/>
      <c r="D369" s="72"/>
      <c r="E369" s="28"/>
      <c r="F369" s="63"/>
      <c r="G369" s="18"/>
      <c r="H369" s="18"/>
      <c r="I369" s="24"/>
      <c r="J369" s="60"/>
      <c r="K369" s="60"/>
      <c r="L369" s="32"/>
      <c r="M369" s="29"/>
    </row>
    <row r="370" spans="1:13" ht="12.75" customHeight="1">
      <c r="A370" s="61"/>
      <c r="B370" s="13"/>
      <c r="C370" s="62"/>
      <c r="D370" s="72"/>
      <c r="E370" s="28"/>
      <c r="F370" s="63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61"/>
      <c r="B371" s="13"/>
      <c r="C371" s="16"/>
      <c r="D371" s="72"/>
      <c r="E371" s="28"/>
      <c r="F371" s="63"/>
      <c r="G371" s="18"/>
      <c r="H371" s="18"/>
      <c r="I371" s="24"/>
      <c r="J371" s="60"/>
      <c r="K371" s="60"/>
      <c r="L371" s="32"/>
      <c r="M371" s="29"/>
    </row>
    <row r="372" spans="1:13" ht="12.75" customHeight="1">
      <c r="A372" s="35"/>
      <c r="B372" s="13"/>
      <c r="C372" s="16"/>
      <c r="D372" s="72"/>
      <c r="E372" s="28"/>
      <c r="F372" s="66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61"/>
      <c r="B373" s="13"/>
      <c r="C373" s="65"/>
      <c r="D373" s="71"/>
      <c r="E373" s="67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5"/>
      <c r="D374" s="71"/>
      <c r="E374" s="67"/>
      <c r="F374" s="63"/>
      <c r="G374" s="18"/>
      <c r="H374" s="18"/>
      <c r="I374" s="24"/>
      <c r="J374" s="60"/>
      <c r="K374" s="60"/>
      <c r="L374" s="32"/>
      <c r="M374" s="29"/>
    </row>
    <row r="375" spans="1:13" ht="12.75" customHeight="1">
      <c r="A375" s="61"/>
      <c r="B375" s="13"/>
      <c r="C375" s="65"/>
      <c r="D375" s="71"/>
      <c r="E375" s="67"/>
      <c r="F375" s="63"/>
      <c r="G375" s="18"/>
      <c r="H375" s="18"/>
      <c r="I375" s="24"/>
      <c r="J375" s="60"/>
      <c r="K375" s="60"/>
      <c r="L375" s="32"/>
      <c r="M375" s="29"/>
    </row>
    <row r="376" spans="1:13" ht="12.75" customHeight="1">
      <c r="A376" s="37"/>
      <c r="B376" s="13"/>
      <c r="C376" s="65"/>
      <c r="D376" s="71"/>
      <c r="E376" s="67"/>
      <c r="F376" s="63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37"/>
      <c r="B377" s="13"/>
      <c r="C377" s="65"/>
      <c r="D377" s="71"/>
      <c r="E377" s="28"/>
      <c r="F377" s="63"/>
      <c r="G377" s="18"/>
      <c r="H377" s="18"/>
      <c r="I377" s="24"/>
      <c r="J377" s="60"/>
      <c r="K377" s="60"/>
      <c r="L377" s="32"/>
      <c r="M377" s="29"/>
    </row>
    <row r="378" spans="1:13" ht="12.75" customHeight="1">
      <c r="A378" s="37"/>
      <c r="B378" s="13"/>
      <c r="C378" s="62"/>
      <c r="D378" s="72"/>
      <c r="E378" s="28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61"/>
      <c r="B379" s="13"/>
      <c r="C379" s="65"/>
      <c r="D379" s="71"/>
      <c r="E379" s="67"/>
      <c r="F379" s="63"/>
      <c r="G379" s="18"/>
      <c r="H379" s="18"/>
      <c r="I379" s="24"/>
      <c r="J379" s="60"/>
      <c r="K379" s="60"/>
      <c r="L379" s="32"/>
      <c r="M379" s="29"/>
    </row>
    <row r="380" spans="1:13" ht="12.75" customHeight="1">
      <c r="A380" s="61"/>
      <c r="B380" s="13"/>
      <c r="C380" s="62"/>
      <c r="D380" s="72"/>
      <c r="E380" s="2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61"/>
      <c r="B381" s="13"/>
      <c r="C381" s="62"/>
      <c r="D381" s="72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15"/>
      <c r="B382" s="13"/>
      <c r="C382" s="16"/>
      <c r="D382" s="72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15"/>
      <c r="B383" s="13"/>
      <c r="C383" s="69"/>
      <c r="D383" s="72"/>
      <c r="E383" s="28"/>
      <c r="F383" s="63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15"/>
      <c r="B384" s="13"/>
      <c r="C384" s="69"/>
      <c r="D384" s="72"/>
      <c r="E384" s="28"/>
      <c r="F384" s="63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15"/>
      <c r="B385" s="13"/>
      <c r="C385" s="65"/>
      <c r="D385" s="71"/>
      <c r="E385" s="28"/>
      <c r="F385" s="63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15"/>
      <c r="B386" s="13"/>
      <c r="C386" s="65"/>
      <c r="D386" s="71"/>
      <c r="E386" s="67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15"/>
      <c r="B387" s="13"/>
      <c r="C387" s="65"/>
      <c r="D387" s="71"/>
      <c r="E387" s="28"/>
      <c r="F387" s="63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15"/>
      <c r="B388" s="13"/>
      <c r="C388" s="26"/>
      <c r="D388" s="28"/>
      <c r="E388" s="28"/>
      <c r="F388" s="28"/>
      <c r="G388" s="60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47"/>
      <c r="B390" s="13"/>
      <c r="C390" s="35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35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47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47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13"/>
      <c r="C396" s="51"/>
      <c r="D396" s="28"/>
      <c r="E396" s="28"/>
      <c r="F396" s="28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37"/>
      <c r="E399" s="28"/>
      <c r="F399" s="28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13"/>
      <c r="C409" s="26"/>
      <c r="D409" s="47"/>
      <c r="E409" s="28"/>
      <c r="F409" s="28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47"/>
      <c r="B413" s="13"/>
      <c r="C413" s="54"/>
      <c r="D413" s="28"/>
      <c r="E413" s="28"/>
      <c r="F413" s="28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52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52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23"/>
      <c r="C420" s="55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50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54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9"/>
      <c r="B432" s="13"/>
      <c r="C432" s="26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47"/>
      <c r="B434" s="13"/>
      <c r="C434" s="26"/>
      <c r="D434" s="37"/>
      <c r="E434" s="28"/>
      <c r="F434" s="28"/>
      <c r="G434" s="18"/>
      <c r="H434" s="18"/>
      <c r="I434" s="24"/>
      <c r="J434" s="13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47"/>
      <c r="B436" s="13"/>
      <c r="C436" s="54"/>
      <c r="D436" s="37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56"/>
      <c r="D437" s="28"/>
      <c r="E437" s="28"/>
      <c r="F437" s="28"/>
      <c r="G437" s="18"/>
      <c r="H437" s="18"/>
      <c r="I437" s="24"/>
      <c r="J437" s="58"/>
      <c r="K437" s="58"/>
      <c r="L437" s="32"/>
      <c r="M437" s="29"/>
    </row>
    <row r="438" spans="1:13" ht="12.75" customHeight="1">
      <c r="A438" s="47"/>
      <c r="B438" s="13"/>
      <c r="C438" s="54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37"/>
      <c r="E439" s="28"/>
      <c r="F439" s="28"/>
      <c r="G439" s="18"/>
      <c r="H439" s="18"/>
      <c r="I439" s="24"/>
      <c r="J439" s="18"/>
      <c r="K439" s="1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58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54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40"/>
      <c r="D444" s="28"/>
      <c r="E444" s="28"/>
      <c r="F444" s="28"/>
      <c r="G444" s="18"/>
      <c r="H444" s="18"/>
      <c r="I444" s="24"/>
      <c r="J444" s="58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58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58"/>
      <c r="K450" s="58"/>
      <c r="L450" s="32"/>
      <c r="M450" s="29"/>
    </row>
    <row r="451" spans="1:13" ht="12.75" customHeight="1">
      <c r="A451" s="50"/>
      <c r="B451" s="13"/>
      <c r="C451" s="26"/>
      <c r="D451" s="28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47"/>
      <c r="B455" s="28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28"/>
      <c r="B456" s="13"/>
      <c r="C456" s="26"/>
      <c r="D456" s="28"/>
      <c r="E456" s="28"/>
      <c r="F456" s="28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28"/>
      <c r="B457" s="28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28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47"/>
      <c r="B459" s="28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28"/>
      <c r="C461" s="26"/>
      <c r="D461" s="37"/>
      <c r="E461" s="28"/>
      <c r="F461" s="28"/>
      <c r="G461" s="18"/>
      <c r="H461" s="18"/>
      <c r="I461" s="24"/>
      <c r="J461" s="58"/>
      <c r="K461" s="58"/>
      <c r="L461" s="32"/>
      <c r="M461" s="29"/>
    </row>
    <row r="462" spans="1:13" ht="12.75" customHeight="1">
      <c r="A462" s="47"/>
      <c r="B462" s="28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28"/>
      <c r="C463" s="26"/>
      <c r="D463" s="28"/>
      <c r="E463" s="28"/>
      <c r="F463" s="28"/>
      <c r="G463" s="18"/>
      <c r="H463" s="18"/>
      <c r="I463" s="24"/>
      <c r="J463" s="58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44"/>
      <c r="K464" s="44"/>
      <c r="L464" s="32"/>
      <c r="M464" s="29"/>
    </row>
    <row r="465" spans="1:13" ht="12.75" customHeight="1">
      <c r="A465" s="51"/>
      <c r="B465" s="13"/>
      <c r="C465" s="26"/>
      <c r="D465" s="28"/>
      <c r="E465" s="28"/>
      <c r="F465" s="28"/>
      <c r="G465" s="18"/>
      <c r="H465" s="18"/>
      <c r="I465" s="24"/>
      <c r="J465" s="44"/>
      <c r="K465" s="44"/>
      <c r="L465" s="32"/>
      <c r="M465" s="29"/>
    </row>
    <row r="466" spans="1:13" ht="12.75" customHeight="1">
      <c r="A466" s="51"/>
      <c r="B466" s="13"/>
      <c r="C466" s="26"/>
      <c r="D466" s="37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51"/>
      <c r="B467" s="13"/>
      <c r="C467" s="26"/>
      <c r="D467" s="28"/>
      <c r="E467" s="53"/>
      <c r="F467" s="53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58"/>
      <c r="K470" s="58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50"/>
      <c r="B472" s="13"/>
      <c r="C472" s="57"/>
      <c r="D472" s="28"/>
      <c r="E472" s="28"/>
      <c r="F472" s="28"/>
      <c r="G472" s="18"/>
      <c r="H472" s="18"/>
      <c r="I472" s="24"/>
      <c r="J472" s="58"/>
      <c r="K472" s="58"/>
      <c r="L472" s="32"/>
      <c r="M472" s="29"/>
    </row>
    <row r="473" spans="1:13" ht="12.75" customHeight="1">
      <c r="A473" s="47"/>
      <c r="B473" s="13"/>
      <c r="C473" s="54"/>
      <c r="D473" s="28"/>
      <c r="E473" s="28"/>
      <c r="F473" s="28"/>
      <c r="G473" s="18"/>
      <c r="H473" s="18"/>
      <c r="I473" s="24"/>
      <c r="J473" s="58"/>
      <c r="K473" s="5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18"/>
      <c r="H475" s="18"/>
      <c r="I475" s="24"/>
      <c r="J475" s="58"/>
      <c r="K475" s="58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18"/>
      <c r="H477" s="18"/>
      <c r="I477" s="24"/>
      <c r="J477" s="58"/>
      <c r="K477" s="58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35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35"/>
      <c r="B480" s="13"/>
      <c r="C480" s="57"/>
      <c r="D480" s="28"/>
      <c r="E480" s="28"/>
      <c r="F480" s="28"/>
      <c r="G480" s="18"/>
      <c r="H480" s="18"/>
      <c r="I480" s="24"/>
      <c r="J480" s="58"/>
      <c r="K480" s="58"/>
      <c r="L480" s="32"/>
      <c r="M480" s="29"/>
    </row>
    <row r="481" spans="1:13" ht="12.75" customHeight="1">
      <c r="A481" s="35"/>
      <c r="B481" s="13"/>
      <c r="C481" s="26"/>
      <c r="D481" s="28"/>
      <c r="E481" s="28"/>
      <c r="F481" s="28"/>
      <c r="G481" s="18"/>
      <c r="H481" s="18"/>
      <c r="I481" s="24"/>
      <c r="J481" s="58"/>
      <c r="K481" s="58"/>
      <c r="L481" s="32"/>
      <c r="M481" s="29"/>
    </row>
    <row r="482" spans="1:13" ht="12.75" customHeight="1">
      <c r="A482" s="48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47"/>
      <c r="E483" s="28"/>
      <c r="F483" s="28"/>
      <c r="G483" s="18"/>
      <c r="H483" s="18"/>
      <c r="I483" s="24"/>
      <c r="J483" s="18"/>
      <c r="K483" s="18"/>
      <c r="L483" s="32"/>
      <c r="M483" s="29"/>
    </row>
    <row r="484" spans="1:13" ht="12.75" customHeight="1">
      <c r="A484" s="47"/>
      <c r="B484" s="13"/>
      <c r="C484" s="26"/>
      <c r="D484" s="37"/>
      <c r="E484" s="28"/>
      <c r="F484" s="28"/>
      <c r="G484" s="18"/>
      <c r="H484" s="18"/>
      <c r="I484" s="24"/>
      <c r="J484" s="18"/>
      <c r="K484" s="1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8"/>
      <c r="K485" s="18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8"/>
      <c r="K486" s="1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44"/>
      <c r="K487" s="44"/>
      <c r="L487" s="32"/>
      <c r="M487" s="29"/>
    </row>
    <row r="488" spans="1:13" ht="12.75" customHeight="1">
      <c r="A488" s="47"/>
      <c r="B488" s="13"/>
      <c r="C488" s="26"/>
      <c r="D488" s="47"/>
      <c r="E488" s="28"/>
      <c r="F488" s="28"/>
      <c r="G488" s="18"/>
      <c r="H488" s="18"/>
      <c r="I488" s="24"/>
      <c r="J488" s="13"/>
      <c r="K488" s="13"/>
      <c r="L488" s="32"/>
      <c r="M488" s="29"/>
    </row>
    <row r="489" spans="1:13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39"/>
      <c r="D490" s="28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35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32"/>
      <c r="M495" s="29"/>
    </row>
    <row r="496" spans="1:13" ht="12.75" customHeight="1">
      <c r="A496" s="47"/>
      <c r="B496" s="13"/>
      <c r="C496" s="26"/>
      <c r="D496" s="37"/>
      <c r="E496" s="28"/>
      <c r="F496" s="28"/>
      <c r="G496" s="18"/>
      <c r="H496" s="18"/>
      <c r="I496" s="24"/>
      <c r="J496" s="13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32"/>
      <c r="M497" s="29"/>
    </row>
    <row r="498" spans="1:13" ht="12.75" customHeight="1">
      <c r="A498" s="47"/>
      <c r="B498" s="13"/>
      <c r="C498" s="35"/>
      <c r="D498" s="28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32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18"/>
      <c r="H504" s="18"/>
      <c r="I504" s="24"/>
      <c r="J504" s="13"/>
      <c r="K504" s="13"/>
      <c r="L504" s="32"/>
      <c r="M504" s="29"/>
    </row>
    <row r="505" spans="1:13" ht="12.75" customHeight="1">
      <c r="A505" s="47"/>
      <c r="B505" s="13"/>
      <c r="C505" s="47"/>
      <c r="D505" s="37"/>
      <c r="E505" s="28"/>
      <c r="F505" s="28"/>
      <c r="G505" s="18"/>
      <c r="H505" s="18"/>
      <c r="I505" s="24"/>
      <c r="J505" s="13"/>
      <c r="K505" s="13"/>
      <c r="L505" s="32"/>
      <c r="M505" s="29"/>
    </row>
    <row r="506" spans="1:13" ht="12.75" customHeight="1">
      <c r="A506" s="47"/>
      <c r="B506" s="13"/>
      <c r="C506" s="26"/>
      <c r="D506" s="37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47"/>
      <c r="B507" s="13"/>
      <c r="C507" s="47"/>
      <c r="D507" s="37"/>
      <c r="E507" s="28"/>
      <c r="F507" s="28"/>
      <c r="G507" s="18"/>
      <c r="H507" s="18"/>
      <c r="I507" s="24"/>
      <c r="J507" s="13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47"/>
      <c r="C509" s="26"/>
      <c r="D509" s="28"/>
      <c r="E509" s="28"/>
      <c r="F509" s="28"/>
      <c r="G509" s="18"/>
      <c r="H509" s="18"/>
      <c r="I509" s="24"/>
      <c r="J509" s="13"/>
      <c r="K509" s="13"/>
      <c r="L509" s="32"/>
      <c r="M509" s="29"/>
    </row>
    <row r="510" spans="1:13" ht="12.75" customHeight="1">
      <c r="A510" s="47"/>
      <c r="B510" s="13"/>
      <c r="C510" s="26"/>
      <c r="D510" s="37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32"/>
      <c r="M513" s="29"/>
    </row>
    <row r="514" spans="1:13" ht="12.75" customHeight="1">
      <c r="A514" s="47"/>
      <c r="B514" s="13"/>
      <c r="C514" s="26"/>
      <c r="D514" s="37"/>
      <c r="E514" s="28"/>
      <c r="F514" s="28"/>
      <c r="G514" s="18"/>
      <c r="H514" s="18"/>
      <c r="I514" s="24"/>
      <c r="J514" s="13"/>
      <c r="K514" s="13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32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48"/>
      <c r="F520" s="4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47"/>
      <c r="D522" s="37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35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49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47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47"/>
      <c r="D534" s="37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47"/>
      <c r="D550" s="37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47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47"/>
      <c r="D566" s="47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47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35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35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47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44"/>
      <c r="K582" s="44"/>
      <c r="L582" s="44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47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35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37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47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47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47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50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47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37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47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47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47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7"/>
      <c r="B617" s="13"/>
      <c r="C617" s="47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13"/>
      <c r="C623" s="26"/>
      <c r="D623" s="28"/>
      <c r="E623" s="28"/>
      <c r="F623" s="28"/>
      <c r="G623" s="18"/>
      <c r="H623" s="18"/>
      <c r="I623" s="24"/>
      <c r="J623" s="4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4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44"/>
      <c r="K626" s="44"/>
      <c r="L626" s="44"/>
      <c r="M626" s="29"/>
    </row>
    <row r="627" spans="1:13" ht="12.75" customHeight="1">
      <c r="A627" s="28"/>
      <c r="B627" s="28"/>
      <c r="C627" s="39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37"/>
      <c r="E636" s="28"/>
      <c r="F636" s="28"/>
      <c r="G636" s="18"/>
      <c r="H636" s="18"/>
      <c r="I636" s="24"/>
      <c r="J636" s="4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44"/>
      <c r="M640" s="29"/>
    </row>
    <row r="641" spans="1:13" ht="12.75" customHeight="1">
      <c r="A641" s="28"/>
      <c r="B641" s="28"/>
      <c r="C641" s="39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4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44"/>
      <c r="K653" s="44"/>
      <c r="L653" s="44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44"/>
      <c r="K656" s="44"/>
      <c r="L656" s="44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8"/>
      <c r="K658" s="18"/>
      <c r="L658" s="18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44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13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4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37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44"/>
      <c r="K685" s="44"/>
      <c r="L685" s="44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42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44"/>
      <c r="K692" s="44"/>
      <c r="L692" s="44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41"/>
      <c r="B695" s="28"/>
      <c r="C695" s="39"/>
      <c r="D695" s="28"/>
      <c r="E695" s="28"/>
      <c r="F695" s="28"/>
      <c r="G695" s="18"/>
      <c r="H695" s="18"/>
      <c r="I695" s="24"/>
      <c r="J695" s="44"/>
      <c r="K695" s="44"/>
      <c r="L695" s="44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41"/>
      <c r="B702" s="28"/>
      <c r="C702" s="26"/>
      <c r="D702" s="28"/>
      <c r="E702" s="28"/>
      <c r="F702" s="28"/>
      <c r="G702" s="18"/>
      <c r="H702" s="18"/>
      <c r="I702" s="24"/>
      <c r="J702" s="44"/>
      <c r="K702" s="44"/>
      <c r="L702" s="44"/>
      <c r="M702" s="29"/>
    </row>
    <row r="703" spans="1:13" ht="12.75" customHeight="1">
      <c r="A703" s="41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43"/>
      <c r="B704" s="13"/>
      <c r="C704" s="4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41"/>
      <c r="B706" s="13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37"/>
      <c r="B708" s="13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37"/>
      <c r="B709" s="13"/>
      <c r="C709" s="26"/>
      <c r="D709" s="28"/>
      <c r="E709" s="28"/>
      <c r="F709" s="28"/>
      <c r="G709" s="18"/>
      <c r="H709" s="18"/>
      <c r="I709" s="24"/>
      <c r="J709" s="44"/>
      <c r="K709" s="44"/>
      <c r="L709" s="44"/>
      <c r="M709" s="29"/>
    </row>
    <row r="710" spans="1:13" ht="12.75" customHeight="1">
      <c r="A710" s="37"/>
      <c r="B710" s="13"/>
      <c r="C710" s="26"/>
      <c r="D710" s="37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41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41"/>
      <c r="B712" s="13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41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37"/>
      <c r="B714" s="13"/>
      <c r="C714" s="26"/>
      <c r="D714" s="37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37"/>
      <c r="B715" s="13"/>
      <c r="C715" s="26"/>
      <c r="D715" s="28"/>
      <c r="E715" s="28"/>
      <c r="F715" s="28"/>
      <c r="G715" s="18"/>
      <c r="H715" s="18"/>
      <c r="I715" s="24"/>
      <c r="J715" s="18"/>
      <c r="K715" s="18"/>
      <c r="L715" s="18"/>
      <c r="M715" s="29"/>
    </row>
    <row r="716" spans="1:13" ht="12.75" customHeight="1">
      <c r="A716" s="37"/>
      <c r="B716" s="13"/>
      <c r="C716" s="26"/>
      <c r="D716" s="28"/>
      <c r="E716" s="28"/>
      <c r="F716" s="28"/>
      <c r="G716" s="18"/>
      <c r="H716" s="18"/>
      <c r="I716" s="24"/>
      <c r="J716" s="44"/>
      <c r="K716" s="44"/>
      <c r="L716" s="44"/>
      <c r="M716" s="29"/>
    </row>
    <row r="717" spans="1:13" ht="12.75" customHeight="1">
      <c r="A717" s="41"/>
      <c r="B717" s="13"/>
      <c r="C717" s="26"/>
      <c r="D717" s="37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41"/>
      <c r="B718" s="13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41"/>
      <c r="B719" s="13"/>
      <c r="C719" s="26"/>
      <c r="D719" s="28"/>
      <c r="E719" s="28"/>
      <c r="F719" s="28"/>
      <c r="G719" s="18"/>
      <c r="H719" s="18"/>
      <c r="I719" s="24"/>
      <c r="J719" s="44"/>
      <c r="K719" s="44"/>
      <c r="L719" s="44"/>
      <c r="M719" s="29"/>
    </row>
    <row r="720" spans="1:13" ht="12.75" customHeight="1">
      <c r="A720" s="37"/>
      <c r="B720" s="28"/>
      <c r="C720" s="26"/>
      <c r="D720" s="42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41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35"/>
      <c r="B722" s="28"/>
      <c r="C722" s="26"/>
      <c r="D722" s="28"/>
      <c r="E722" s="28"/>
      <c r="F722" s="28"/>
      <c r="G722" s="18"/>
      <c r="H722" s="18"/>
      <c r="I722" s="24"/>
      <c r="J722" s="44"/>
      <c r="K722" s="44"/>
      <c r="L722" s="44"/>
      <c r="M722" s="29"/>
    </row>
    <row r="723" spans="1:13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13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28"/>
      <c r="B727" s="28"/>
      <c r="C727" s="26"/>
      <c r="D727" s="37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37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28"/>
      <c r="B729" s="28"/>
      <c r="C729" s="40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28"/>
      <c r="B730" s="28"/>
      <c r="C730" s="39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28"/>
      <c r="B731" s="28"/>
      <c r="C731" s="26"/>
      <c r="D731" s="37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28"/>
      <c r="B732" s="13"/>
      <c r="C732" s="26"/>
      <c r="D732" s="37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28"/>
      <c r="B734" s="28"/>
      <c r="C734" s="39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37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29"/>
    </row>
    <row r="737" spans="1:13" ht="12.75" customHeight="1">
      <c r="A737" s="37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37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35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32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32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25"/>
    </row>
    <row r="746" spans="1:13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25"/>
    </row>
    <row r="747" spans="1:13" ht="12.75" customHeight="1">
      <c r="A747" s="26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5"/>
    </row>
    <row r="748" spans="1:13" ht="12.75" customHeight="1">
      <c r="A748" s="26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32"/>
    </row>
    <row r="749" spans="1:13" ht="12.75" customHeight="1">
      <c r="A749" s="28"/>
      <c r="B749" s="28"/>
      <c r="C749" s="26"/>
      <c r="D749" s="28"/>
      <c r="E749" s="26"/>
      <c r="F749" s="26"/>
      <c r="G749" s="18"/>
      <c r="H749" s="18"/>
      <c r="I749" s="24"/>
      <c r="J749" s="13"/>
      <c r="K749" s="13"/>
      <c r="L749" s="13"/>
      <c r="M749" s="25"/>
    </row>
    <row r="750" spans="1:13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25"/>
    </row>
    <row r="751" spans="1:13" ht="12.75" customHeight="1">
      <c r="A751" s="28"/>
      <c r="B751" s="28"/>
      <c r="C751" s="26"/>
      <c r="D751" s="28"/>
      <c r="E751" s="26"/>
      <c r="F751" s="26"/>
      <c r="G751" s="18"/>
      <c r="H751" s="18"/>
      <c r="I751" s="24"/>
      <c r="J751" s="13"/>
      <c r="K751" s="13"/>
      <c r="L751" s="13"/>
      <c r="M751" s="32"/>
    </row>
    <row r="752" spans="1:13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6"/>
      <c r="F759" s="26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6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6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8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32"/>
    </row>
    <row r="782" spans="1:13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6"/>
      <c r="F787" s="26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6"/>
      <c r="F789" s="26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29"/>
    </row>
    <row r="791" spans="1:13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18"/>
      <c r="H793" s="29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25"/>
    </row>
    <row r="799" spans="1:13" ht="12.75" customHeight="1">
      <c r="A799" s="28"/>
      <c r="B799" s="28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32"/>
    </row>
    <row r="800" spans="1:13" ht="12.75" customHeight="1">
      <c r="A800" s="35"/>
      <c r="B800" s="28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28"/>
      <c r="F801" s="28"/>
      <c r="G801" s="18"/>
      <c r="H801" s="13"/>
      <c r="I801" s="24"/>
      <c r="J801" s="13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28"/>
      <c r="F803" s="28"/>
      <c r="G803" s="18"/>
      <c r="H803" s="13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8"/>
      <c r="D804" s="28"/>
      <c r="E804" s="33"/>
      <c r="F804" s="33"/>
      <c r="G804" s="18"/>
      <c r="H804" s="13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8"/>
      <c r="D805" s="28"/>
      <c r="E805" s="33"/>
      <c r="F805" s="33"/>
      <c r="G805" s="18"/>
      <c r="H805" s="13"/>
      <c r="I805" s="24"/>
      <c r="J805" s="13"/>
      <c r="K805" s="13"/>
      <c r="L805" s="13"/>
      <c r="M805" s="13"/>
    </row>
    <row r="806" spans="1:13" ht="12.75" customHeight="1">
      <c r="A806" s="28"/>
      <c r="B806" s="13"/>
      <c r="C806" s="28"/>
      <c r="D806" s="28"/>
      <c r="G806" s="34"/>
      <c r="H806" s="18"/>
      <c r="I806" s="24"/>
      <c r="J806" s="13"/>
      <c r="K806" s="13"/>
      <c r="L806" s="13"/>
      <c r="M806" s="13"/>
    </row>
    <row r="807" spans="1:13" ht="12.75" customHeight="1">
      <c r="A807" s="20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25"/>
    </row>
    <row r="808" spans="1:13" ht="12.75" customHeight="1">
      <c r="A808" s="15"/>
      <c r="B808" s="13"/>
      <c r="C808" s="28"/>
      <c r="D808" s="27"/>
      <c r="E808" s="28"/>
      <c r="F808" s="28"/>
      <c r="G808" s="18"/>
      <c r="H808" s="13"/>
      <c r="I808" s="24"/>
      <c r="J808" s="13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32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13"/>
      <c r="M813" s="13"/>
    </row>
    <row r="814" spans="1:13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32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3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25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32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18"/>
      <c r="B824" s="13"/>
      <c r="C824" s="28"/>
      <c r="D824" s="28"/>
      <c r="E824" s="28"/>
      <c r="F824" s="28"/>
      <c r="G824" s="18"/>
      <c r="H824" s="18"/>
      <c r="I824" s="31"/>
      <c r="J824" s="13"/>
      <c r="K824" s="13"/>
      <c r="L824" s="13"/>
      <c r="M824" s="13"/>
    </row>
    <row r="825" spans="1:13" ht="12.75" customHeight="1">
      <c r="A825" s="3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20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25"/>
    </row>
    <row r="832" spans="1:13" ht="12.75" customHeight="1">
      <c r="A832" s="20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25"/>
    </row>
    <row r="833" spans="1:13" ht="12.75" customHeight="1">
      <c r="A833" s="20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25"/>
    </row>
    <row r="834" spans="1:13" ht="12.75" customHeight="1">
      <c r="A834" s="20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  <c r="M834" s="32"/>
    </row>
    <row r="835" spans="1:13" ht="12.75" customHeight="1">
      <c r="A835" s="20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29"/>
    </row>
    <row r="838" spans="1:13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29"/>
    </row>
    <row r="839" spans="1:13" ht="12.75" customHeight="1">
      <c r="A839" s="17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13"/>
    </row>
    <row r="840" spans="1:13" ht="12.75" customHeight="1">
      <c r="A840" s="30"/>
      <c r="B840" s="13"/>
      <c r="C840" s="28"/>
      <c r="D840" s="27"/>
      <c r="E840" s="28"/>
      <c r="F840" s="28"/>
      <c r="G840" s="18"/>
      <c r="H840" s="18"/>
      <c r="I840" s="24"/>
      <c r="J840" s="13"/>
      <c r="K840" s="13"/>
      <c r="L840" s="13"/>
      <c r="M840" s="13"/>
    </row>
    <row r="841" spans="1:13" ht="12.75" customHeight="1">
      <c r="A841" s="15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13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13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13"/>
    </row>
    <row r="844" spans="1:13" ht="12.75" customHeight="1">
      <c r="A844" s="18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25"/>
    </row>
    <row r="846" spans="1:13" ht="12.75" customHeight="1">
      <c r="A846" s="18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25"/>
    </row>
    <row r="847" spans="1:13" ht="12.75" customHeight="1">
      <c r="A847" s="18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25"/>
    </row>
    <row r="848" spans="1:13" ht="12.75" customHeight="1">
      <c r="A848" s="18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32"/>
    </row>
    <row r="849" spans="1:14" ht="12.75" customHeight="1">
      <c r="A849" s="18"/>
      <c r="B849" s="13"/>
      <c r="C849" s="28"/>
      <c r="D849" s="27"/>
      <c r="E849" s="28"/>
      <c r="F849" s="28"/>
      <c r="G849" s="18"/>
      <c r="H849" s="18"/>
      <c r="I849" s="24"/>
      <c r="J849" s="13"/>
      <c r="K849" s="13"/>
      <c r="L849" s="13"/>
      <c r="M849" s="13"/>
      <c r="N849" s="6"/>
    </row>
    <row r="850" spans="1:14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13"/>
      <c r="N850" s="6"/>
    </row>
    <row r="851" spans="1:14" ht="12.75" customHeight="1">
      <c r="A851" s="28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  <c r="N851" s="6"/>
    </row>
    <row r="852" spans="1:14" ht="12.75" customHeight="1">
      <c r="A852" s="28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  <c r="M852" s="13"/>
      <c r="N852" s="6"/>
    </row>
    <row r="853" spans="1:14" ht="12.75" customHeight="1">
      <c r="A853" s="28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13"/>
      <c r="N853" s="6"/>
    </row>
    <row r="854" spans="1:14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13"/>
      <c r="N854" s="6"/>
    </row>
    <row r="855" spans="1:14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25"/>
      <c r="N855" s="6"/>
    </row>
    <row r="856" spans="1:14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32"/>
      <c r="N856" s="6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25"/>
    </row>
    <row r="858" spans="1:13" ht="12.75" customHeight="1">
      <c r="A858" s="17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29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17"/>
      <c r="B861" s="13"/>
      <c r="C861" s="28"/>
      <c r="D861" s="28"/>
      <c r="E861" s="28"/>
      <c r="F861" s="28"/>
      <c r="G861" s="18"/>
      <c r="H861" s="13"/>
      <c r="I861" s="24"/>
      <c r="J861" s="13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29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  <c r="M874" s="25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25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13"/>
      <c r="M876" s="25"/>
    </row>
    <row r="877" spans="1:13" ht="12.75" customHeight="1">
      <c r="A877" s="15"/>
      <c r="B877" s="13"/>
      <c r="C877" s="28"/>
      <c r="D877" s="27"/>
      <c r="E877" s="28"/>
      <c r="F877" s="28"/>
      <c r="G877" s="18"/>
      <c r="H877" s="13"/>
      <c r="I877" s="24"/>
      <c r="J877" s="13"/>
      <c r="K877" s="13"/>
      <c r="L877" s="13"/>
      <c r="M877" s="25"/>
    </row>
    <row r="878" spans="1:13" ht="12.75" customHeight="1">
      <c r="A878" s="15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13"/>
    </row>
    <row r="880" spans="1:13" ht="12.75" customHeight="1">
      <c r="A880" s="30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32"/>
    </row>
    <row r="881" spans="1:13" ht="12.75" customHeight="1">
      <c r="A881" s="17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13"/>
    </row>
    <row r="882" spans="1:13" ht="12.75" customHeight="1">
      <c r="A882" s="15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  <c r="M882" s="13"/>
    </row>
    <row r="883" spans="1:13" ht="12.75" customHeight="1">
      <c r="A883" s="18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13"/>
      <c r="M883" s="25"/>
    </row>
    <row r="884" spans="1:13" ht="12.75" customHeight="1">
      <c r="A884" s="18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13"/>
    </row>
    <row r="885" spans="1:13" ht="12.75" customHeight="1">
      <c r="A885" s="18"/>
      <c r="B885" s="13"/>
      <c r="C885" s="28"/>
      <c r="D885" s="28"/>
      <c r="E885" s="28"/>
      <c r="F885" s="28"/>
      <c r="G885" s="18"/>
      <c r="H885" s="13"/>
      <c r="I885" s="24"/>
      <c r="J885" s="13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  <c r="M886" s="25"/>
    </row>
    <row r="887" spans="1:13" ht="12.75" customHeight="1">
      <c r="A887" s="19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  <c r="M887" s="25"/>
    </row>
    <row r="888" spans="1:13" ht="12.75" customHeight="1">
      <c r="A888" s="19"/>
      <c r="B888" s="13"/>
      <c r="C888" s="28"/>
      <c r="D888" s="28"/>
      <c r="E888" s="28"/>
      <c r="F888" s="28"/>
      <c r="G888" s="18"/>
      <c r="H888" s="13"/>
      <c r="I888" s="24"/>
      <c r="J888" s="13"/>
      <c r="K888" s="13"/>
      <c r="L888" s="13"/>
      <c r="M888" s="25"/>
    </row>
    <row r="889" spans="1:13" ht="12.75" customHeight="1">
      <c r="A889" s="19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  <c r="M889" s="13"/>
    </row>
    <row r="890" spans="1:13" ht="12.75" customHeight="1">
      <c r="A890" s="19"/>
      <c r="B890" s="13"/>
      <c r="C890" s="28"/>
      <c r="D890" s="28"/>
      <c r="E890" s="28"/>
      <c r="F890" s="28"/>
      <c r="G890" s="18"/>
      <c r="H890" s="13"/>
      <c r="I890" s="24"/>
      <c r="J890" s="13"/>
      <c r="K890" s="13"/>
      <c r="L890" s="13"/>
      <c r="M890" s="13"/>
    </row>
    <row r="891" spans="1:13" ht="12.75" customHeight="1">
      <c r="A891" s="19"/>
      <c r="B891" s="13"/>
      <c r="C891" s="28"/>
      <c r="D891" s="27"/>
      <c r="E891" s="28"/>
      <c r="F891" s="28"/>
      <c r="G891" s="18"/>
      <c r="H891" s="13"/>
      <c r="I891" s="24"/>
      <c r="J891" s="13"/>
      <c r="K891" s="13"/>
      <c r="L891" s="13"/>
      <c r="M891" s="13"/>
    </row>
    <row r="892" spans="1:13" ht="12.75" customHeight="1">
      <c r="A892" s="19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  <c r="M892" s="13"/>
    </row>
    <row r="893" spans="1:13" ht="12.75" customHeight="1">
      <c r="A893" s="19"/>
      <c r="B893" s="13"/>
      <c r="C893" s="26"/>
      <c r="D893" s="26"/>
      <c r="E893" s="16"/>
      <c r="F893" s="16"/>
      <c r="G893" s="18"/>
      <c r="H893" s="18"/>
      <c r="I893" s="24"/>
      <c r="J893" s="13"/>
      <c r="K893" s="13"/>
      <c r="L893" s="13"/>
      <c r="M893" s="25"/>
    </row>
    <row r="894" spans="1:13" ht="12.75" customHeight="1">
      <c r="A894" s="19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9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1:13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1:13" ht="12.75" customHeight="1">
      <c r="A898" s="20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13"/>
    </row>
    <row r="899" spans="1:13" ht="12.75" customHeight="1">
      <c r="A899" s="3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3" ht="12.75" customHeight="1">
      <c r="A900" s="17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17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</row>
    <row r="902" spans="1:13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4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  <c r="N904" s="6"/>
    </row>
    <row r="905" spans="1:14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  <c r="N905" s="6"/>
    </row>
    <row r="906" spans="1:14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  <c r="N906" s="6"/>
    </row>
    <row r="907" spans="1:14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25"/>
      <c r="N907" s="6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9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9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9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25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5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5"/>
    </row>
    <row r="920" spans="1:14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  <c r="N921" s="6"/>
    </row>
    <row r="922" spans="1:14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  <c r="N922" s="6"/>
    </row>
    <row r="923" spans="1:14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5"/>
      <c r="N923" s="6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25"/>
    </row>
    <row r="928" spans="1:13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5"/>
    </row>
    <row r="930" spans="1:14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13"/>
      <c r="N930" s="6"/>
    </row>
    <row r="931" spans="1:14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5"/>
      <c r="N931" s="6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13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25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</row>
    <row r="938" spans="1:13" ht="12.75" customHeight="1">
      <c r="A938" s="15"/>
      <c r="B938" s="21" t="s">
        <v>0</v>
      </c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</row>
    <row r="939" spans="1:13" ht="12.75" customHeight="1">
      <c r="A939" s="15"/>
      <c r="B939" s="21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</row>
    <row r="940" spans="1:13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19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</row>
    <row r="942" spans="1:13" ht="12.75" customHeight="1">
      <c r="A942" s="19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25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17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25"/>
    </row>
    <row r="945" spans="1:13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13"/>
    </row>
    <row r="949" spans="1:13" ht="12.75" customHeight="1">
      <c r="A949" s="20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13"/>
    </row>
    <row r="950" spans="1:13" ht="12.75" customHeight="1">
      <c r="A950" s="2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25"/>
    </row>
    <row r="951" spans="1:14" ht="12.75" customHeight="1">
      <c r="A951" s="19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  <c r="N951" s="6"/>
    </row>
    <row r="952" spans="1:14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  <c r="N952" s="6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25"/>
    </row>
    <row r="957" spans="1:13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25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13"/>
    </row>
    <row r="962" spans="1:13" ht="12.75" customHeight="1">
      <c r="A962" s="17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25"/>
    </row>
    <row r="963" spans="1:13" ht="12.75" customHeight="1">
      <c r="A963" s="17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5"/>
    </row>
    <row r="964" spans="1:13" ht="12.75" customHeight="1">
      <c r="A964" s="17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</row>
    <row r="965" spans="1:13" ht="12.75" customHeight="1">
      <c r="A965" s="17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13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25"/>
    </row>
    <row r="968" spans="1:14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13"/>
      <c r="N968" s="6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22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2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22"/>
    </row>
    <row r="972" spans="1:14" ht="12.75" customHeight="1">
      <c r="A972" s="19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22"/>
      <c r="N972" s="6"/>
    </row>
    <row r="973" spans="1:13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22"/>
    </row>
    <row r="974" spans="1:14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22"/>
      <c r="N974" s="6"/>
    </row>
    <row r="975" spans="1:13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22"/>
    </row>
    <row r="976" spans="1:7" ht="12.75">
      <c r="A976" s="15"/>
      <c r="B976" s="28" t="s">
        <v>8</v>
      </c>
      <c r="C976" s="36"/>
      <c r="D976" s="36"/>
      <c r="E976" s="36"/>
      <c r="F976" s="59"/>
      <c r="G976" s="23"/>
    </row>
    <row r="977" spans="1:12" ht="12.75">
      <c r="A977" s="36"/>
      <c r="G977" s="38"/>
      <c r="J977" s="45"/>
      <c r="K977" s="45"/>
      <c r="L977" s="45"/>
    </row>
  </sheetData>
  <sheetProtection/>
  <autoFilter ref="A1:G976">
    <sortState ref="A2:G977">
      <sortCondition sortBy="value" ref="A2:A9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2013-07-21T05:32:39Z</dcterms:modified>
  <cp:category/>
  <cp:version/>
  <cp:contentType/>
  <cp:contentStatus/>
</cp:coreProperties>
</file>