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9060" activeTab="0"/>
  </bookViews>
  <sheets>
    <sheet name="Лист1" sheetId="1" r:id="rId1"/>
  </sheets>
  <definedNames>
    <definedName name="_xlnm._FilterDatabase" localSheetId="0" hidden="1">'Лист1'!$A$1:$H$989</definedName>
  </definedNames>
  <calcPr fullCalcOnLoad="1"/>
</workbook>
</file>

<file path=xl/sharedStrings.xml><?xml version="1.0" encoding="utf-8"?>
<sst xmlns="http://schemas.openxmlformats.org/spreadsheetml/2006/main" count="354" uniqueCount="90">
  <si>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</si>
  <si>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</si>
  <si>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</si>
  <si>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</si>
  <si>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</si>
  <si>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</si>
  <si>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</si>
  <si>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</si>
  <si>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</si>
  <si>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</si>
  <si>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</si>
  <si>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</si>
  <si>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</si>
  <si>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</si>
  <si>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</si>
  <si>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черный</t>
  </si>
  <si>
    <t>029  Ночная сорочка "Березка"</t>
  </si>
  <si>
    <t>трикотаж</t>
  </si>
  <si>
    <t>голубой</t>
  </si>
  <si>
    <t>038  Ночная сорочка "Фея"</t>
  </si>
  <si>
    <t>батист</t>
  </si>
  <si>
    <t>розовый</t>
  </si>
  <si>
    <t>076  Домашний костюм «Альбина»</t>
  </si>
  <si>
    <t>033  Ночная сорочка "Памела"</t>
  </si>
  <si>
    <t>069  Ночная сорочка «Бонни»</t>
  </si>
  <si>
    <t>008 Сарафан "Золушка"</t>
  </si>
  <si>
    <t>синий</t>
  </si>
  <si>
    <t>005 Сарафан «Аленушка»</t>
  </si>
  <si>
    <t>Комплект детский (топик+шорты)</t>
  </si>
  <si>
    <t>010  Домашний Костюм "Барби"</t>
  </si>
  <si>
    <t>серый </t>
  </si>
  <si>
    <t>047  Домашний костюм "Лада”</t>
  </si>
  <si>
    <t>058  Домашний костюм «Садовод»</t>
  </si>
  <si>
    <t>020  Домашний костюм «Дачный»</t>
  </si>
  <si>
    <t>075  Домашний костюм "Соня"</t>
  </si>
  <si>
    <t>красный</t>
  </si>
  <si>
    <t xml:space="preserve">070  Комплект сорочка+халат «Тедди» </t>
  </si>
  <si>
    <t>желтый</t>
  </si>
  <si>
    <t xml:space="preserve">зеленый </t>
  </si>
  <si>
    <t>085 Туника «Куколка»</t>
  </si>
  <si>
    <r>
      <t>JALINA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</si>
  <si>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</si>
  <si>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011 Халат "Снежана"</t>
  </si>
  <si>
    <t>зеленый с бабочками</t>
  </si>
  <si>
    <t xml:space="preserve">009 Туника женская </t>
  </si>
  <si>
    <t>035 Ночная сорочка "Карина"</t>
  </si>
  <si>
    <t>023 Домашний костюм "Ромашка" серая</t>
  </si>
  <si>
    <t>Мария05</t>
  </si>
  <si>
    <t>Евгения Б</t>
  </si>
  <si>
    <t>021 Домашний Костюм "Египет"</t>
  </si>
  <si>
    <t>Комплект детский (майка, трусы)</t>
  </si>
  <si>
    <t>белый</t>
  </si>
  <si>
    <t>060 Домашний Костюм «Винни»</t>
  </si>
  <si>
    <t>голубой с розовым</t>
  </si>
  <si>
    <r>
      <t>ЛекаШ</t>
    </r>
    <r>
      <rPr>
        <sz val="8"/>
        <color indexed="8"/>
        <rFont val="Verdana"/>
        <family val="2"/>
      </rPr>
      <t> </t>
    </r>
  </si>
  <si>
    <t>^doc^</t>
  </si>
  <si>
    <r>
      <t>Грифон</t>
    </r>
    <r>
      <rPr>
        <sz val="8"/>
        <color indexed="8"/>
        <rFont val="Verdana"/>
        <family val="2"/>
      </rPr>
      <t> </t>
    </r>
  </si>
  <si>
    <r>
      <t>Евгешкин</t>
    </r>
    <r>
      <rPr>
        <sz val="8"/>
        <color indexed="8"/>
        <rFont val="Verdana"/>
        <family val="2"/>
      </rPr>
      <t> </t>
    </r>
  </si>
  <si>
    <t>097 Костюм Любимая</t>
  </si>
  <si>
    <r>
      <t>алисиния</t>
    </r>
    <r>
      <rPr>
        <sz val="8"/>
        <color indexed="8"/>
        <rFont val="Verdana"/>
        <family val="2"/>
      </rPr>
      <t> </t>
    </r>
  </si>
  <si>
    <r>
      <t>sheffer</t>
    </r>
    <r>
      <rPr>
        <sz val="8"/>
        <color indexed="8"/>
        <rFont val="Verdana"/>
        <family val="2"/>
      </rPr>
      <t> </t>
    </r>
  </si>
  <si>
    <t>048 Домашний Костюм "Крошка"</t>
  </si>
  <si>
    <t>Катя М</t>
  </si>
  <si>
    <t>черн кружева на сером</t>
  </si>
  <si>
    <t>сиреневый</t>
  </si>
  <si>
    <r>
      <t>Никольская</t>
    </r>
    <r>
      <rPr>
        <sz val="8"/>
        <color indexed="8"/>
        <rFont val="Verdana"/>
        <family val="2"/>
      </rPr>
      <t> </t>
    </r>
  </si>
  <si>
    <t>розовый с цветами</t>
  </si>
  <si>
    <r>
      <t>Natalochka_K</t>
    </r>
    <r>
      <rPr>
        <sz val="8"/>
        <color indexed="8"/>
        <rFont val="Verdana"/>
        <family val="2"/>
      </rPr>
      <t> </t>
    </r>
  </si>
  <si>
    <r>
      <t>drager</t>
    </r>
    <r>
      <rPr>
        <sz val="8"/>
        <color indexed="8"/>
        <rFont val="Verdana"/>
        <family val="2"/>
      </rPr>
      <t> </t>
    </r>
  </si>
  <si>
    <t>малиновый</t>
  </si>
  <si>
    <r>
      <t>Ммааррииннаа</t>
    </r>
    <r>
      <rPr>
        <sz val="8"/>
        <color indexed="8"/>
        <rFont val="Verdana"/>
        <family val="2"/>
      </rPr>
      <t> </t>
    </r>
  </si>
  <si>
    <r>
      <t>taninu</t>
    </r>
    <r>
      <rPr>
        <sz val="8"/>
        <color indexed="8"/>
        <rFont val="Verdana"/>
        <family val="2"/>
      </rPr>
      <t> </t>
    </r>
  </si>
  <si>
    <t>090 домашний костюм "Бамбино" </t>
  </si>
  <si>
    <t>розовый с зеленым</t>
  </si>
  <si>
    <t>Мандариша</t>
  </si>
  <si>
    <t>095 Домашний Костюм «Бабочка»</t>
  </si>
  <si>
    <r>
      <t>Anutik1205</t>
    </r>
    <r>
      <rPr>
        <sz val="8"/>
        <color indexed="8"/>
        <rFont val="Verdana"/>
        <family val="2"/>
      </rPr>
      <t> </t>
    </r>
  </si>
  <si>
    <r>
      <t>Сибиринка)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</si>
  <si>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</si>
  <si>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с желтыми цветами</t>
  </si>
  <si>
    <t>Lida iva</t>
  </si>
  <si>
    <t>розовый с черными цветами</t>
  </si>
  <si>
    <t>031 Ночная сорочка "Дюймовочка"</t>
  </si>
  <si>
    <t>082 Ночная сорочка «Цветочек»</t>
  </si>
  <si>
    <r>
      <t>Машкина</t>
    </r>
    <r>
      <rPr>
        <sz val="8"/>
        <color indexed="8"/>
        <rFont val="Verdana"/>
        <family val="2"/>
      </rPr>
      <t> </t>
    </r>
  </si>
  <si>
    <r>
      <t>КИТИ1</t>
    </r>
    <r>
      <rPr>
        <sz val="8"/>
        <color indexed="8"/>
        <rFont val="Verdana"/>
        <family val="2"/>
      </rPr>
      <t> </t>
    </r>
  </si>
  <si>
    <t>светлая с черной оконтовкой</t>
  </si>
  <si>
    <t>Рук@вичка</t>
  </si>
  <si>
    <r>
      <t>089  Домашний костюм «Хохлома»</t>
    </r>
    <r>
      <rPr>
        <i/>
        <sz val="10"/>
        <rFont val="Arial"/>
        <family val="2"/>
      </rPr>
      <t xml:space="preserve"> </t>
    </r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</si>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</sst>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justify"/>
    </xf>
    <xf numFmtId="0" fontId="5" fillId="36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0"/>
  <sheetViews>
    <sheetView tabSelected="1" zoomScalePageLayoutView="0" workbookViewId="0" topLeftCell="A1049">
      <pane ySplit="510" topLeftCell="A1" activePane="bottomLeft" state="split"/>
      <selection pane="topLeft" activeCell="I1049" sqref="I1:I16384"/>
      <selection pane="bottomLeft" activeCell="J62" sqref="J62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27.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7" t="s">
        <v>89</v>
      </c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55</v>
      </c>
      <c r="B2" s="13"/>
      <c r="C2" s="106" t="s">
        <v>25</v>
      </c>
      <c r="D2" s="96" t="s">
        <v>17</v>
      </c>
      <c r="E2" s="67">
        <v>64</v>
      </c>
      <c r="F2" s="104"/>
      <c r="G2" s="64" t="s">
        <v>13</v>
      </c>
      <c r="H2" s="18">
        <v>230</v>
      </c>
      <c r="I2" s="18"/>
      <c r="J2" s="24"/>
      <c r="K2" s="61"/>
      <c r="L2" s="32"/>
      <c r="M2" s="29"/>
    </row>
    <row r="3" spans="1:13" ht="12.75" customHeight="1">
      <c r="A3" s="62" t="s">
        <v>55</v>
      </c>
      <c r="B3" s="13"/>
      <c r="C3" s="106" t="s">
        <v>25</v>
      </c>
      <c r="D3" s="96" t="s">
        <v>17</v>
      </c>
      <c r="E3" s="67">
        <v>64</v>
      </c>
      <c r="F3" s="104"/>
      <c r="G3" s="64" t="s">
        <v>13</v>
      </c>
      <c r="H3" s="18">
        <v>230</v>
      </c>
      <c r="I3" s="18">
        <f>SUM(H2:H3)</f>
        <v>460</v>
      </c>
      <c r="J3" s="24">
        <f>I3*1.15</f>
        <v>529</v>
      </c>
      <c r="K3" s="61"/>
      <c r="L3" s="32"/>
      <c r="M3" s="29"/>
    </row>
    <row r="4" spans="1:13" ht="12.75" customHeight="1">
      <c r="A4" s="62" t="s">
        <v>76</v>
      </c>
      <c r="B4" s="13"/>
      <c r="C4" s="106" t="s">
        <v>24</v>
      </c>
      <c r="D4" s="96" t="s">
        <v>17</v>
      </c>
      <c r="E4" s="67">
        <v>40</v>
      </c>
      <c r="F4" s="104" t="s">
        <v>21</v>
      </c>
      <c r="G4" s="64" t="s">
        <v>13</v>
      </c>
      <c r="H4" s="18">
        <v>195</v>
      </c>
      <c r="I4" s="18"/>
      <c r="J4" s="24"/>
      <c r="K4" s="61"/>
      <c r="L4" s="32"/>
      <c r="M4" s="29"/>
    </row>
    <row r="5" spans="1:13" ht="12.75" customHeight="1">
      <c r="A5" s="62" t="s">
        <v>76</v>
      </c>
      <c r="B5" s="13"/>
      <c r="C5" s="106" t="s">
        <v>19</v>
      </c>
      <c r="D5" s="96" t="s">
        <v>20</v>
      </c>
      <c r="E5" s="67">
        <v>42</v>
      </c>
      <c r="F5" s="104"/>
      <c r="G5" s="64" t="s">
        <v>13</v>
      </c>
      <c r="H5" s="18">
        <v>310</v>
      </c>
      <c r="I5" s="18"/>
      <c r="J5" s="24"/>
      <c r="K5" s="61"/>
      <c r="L5" s="32"/>
      <c r="M5" s="29"/>
    </row>
    <row r="6" spans="1:13" ht="12.75" customHeight="1">
      <c r="A6" s="62" t="s">
        <v>76</v>
      </c>
      <c r="B6" s="13"/>
      <c r="C6" s="106" t="s">
        <v>72</v>
      </c>
      <c r="D6" s="96" t="s">
        <v>17</v>
      </c>
      <c r="E6" s="67">
        <v>40</v>
      </c>
      <c r="F6" s="104" t="s">
        <v>37</v>
      </c>
      <c r="G6" s="64" t="s">
        <v>13</v>
      </c>
      <c r="H6" s="18">
        <v>250</v>
      </c>
      <c r="I6" s="18"/>
      <c r="J6" s="24"/>
      <c r="K6" s="61"/>
      <c r="L6" s="32"/>
      <c r="M6" s="29"/>
    </row>
    <row r="7" spans="1:13" ht="12.75" customHeight="1">
      <c r="A7" s="62" t="s">
        <v>76</v>
      </c>
      <c r="B7" s="13"/>
      <c r="C7" s="106" t="s">
        <v>75</v>
      </c>
      <c r="D7" s="96" t="s">
        <v>17</v>
      </c>
      <c r="E7" s="67">
        <v>40</v>
      </c>
      <c r="F7" s="32"/>
      <c r="G7" s="64" t="s">
        <v>13</v>
      </c>
      <c r="H7" s="18">
        <v>220</v>
      </c>
      <c r="I7" s="18"/>
      <c r="J7" s="24"/>
      <c r="K7" s="61"/>
      <c r="L7" s="32"/>
      <c r="M7" s="29"/>
    </row>
    <row r="8" spans="1:13" ht="12.75" customHeight="1">
      <c r="A8" s="62" t="s">
        <v>76</v>
      </c>
      <c r="B8" s="13"/>
      <c r="C8" s="106" t="s">
        <v>75</v>
      </c>
      <c r="D8" s="96" t="s">
        <v>17</v>
      </c>
      <c r="E8" s="67">
        <v>56</v>
      </c>
      <c r="F8" s="32"/>
      <c r="G8" s="64" t="s">
        <v>13</v>
      </c>
      <c r="H8" s="18">
        <v>220</v>
      </c>
      <c r="I8" s="18"/>
      <c r="J8" s="24"/>
      <c r="K8" s="61"/>
      <c r="L8" s="32"/>
      <c r="M8" s="29"/>
    </row>
    <row r="9" spans="1:13" ht="12.75" customHeight="1">
      <c r="A9" s="62" t="s">
        <v>76</v>
      </c>
      <c r="B9" s="13"/>
      <c r="C9" s="106" t="s">
        <v>33</v>
      </c>
      <c r="D9" s="99" t="s">
        <v>17</v>
      </c>
      <c r="E9" s="100">
        <v>56</v>
      </c>
      <c r="F9" s="105" t="s">
        <v>15</v>
      </c>
      <c r="G9" s="101" t="s">
        <v>13</v>
      </c>
      <c r="H9" s="102">
        <v>265</v>
      </c>
      <c r="I9" s="18">
        <f>SUM(H4:H9)</f>
        <v>1460</v>
      </c>
      <c r="J9" s="24">
        <f>I9*1.15</f>
        <v>1678.9999999999998</v>
      </c>
      <c r="K9" s="61"/>
      <c r="L9" s="32"/>
      <c r="M9" s="29"/>
    </row>
    <row r="10" spans="1:13" ht="12.75" customHeight="1">
      <c r="A10" s="62" t="s">
        <v>68</v>
      </c>
      <c r="B10" s="13"/>
      <c r="C10" s="106" t="s">
        <v>42</v>
      </c>
      <c r="D10" s="96" t="s">
        <v>17</v>
      </c>
      <c r="E10" s="67">
        <v>46</v>
      </c>
      <c r="F10" s="69" t="s">
        <v>43</v>
      </c>
      <c r="G10" s="64" t="s">
        <v>13</v>
      </c>
      <c r="H10" s="18">
        <v>280</v>
      </c>
      <c r="I10" s="18"/>
      <c r="J10" s="24"/>
      <c r="K10" s="61"/>
      <c r="L10" s="32"/>
      <c r="M10" s="29"/>
    </row>
    <row r="11" spans="1:13" ht="12.75" customHeight="1">
      <c r="A11" s="62" t="s">
        <v>68</v>
      </c>
      <c r="B11" s="13"/>
      <c r="C11" s="106" t="s">
        <v>42</v>
      </c>
      <c r="D11" s="96" t="s">
        <v>17</v>
      </c>
      <c r="E11" s="67">
        <v>50</v>
      </c>
      <c r="F11" s="69"/>
      <c r="G11" s="64" t="s">
        <v>13</v>
      </c>
      <c r="H11" s="18">
        <v>280</v>
      </c>
      <c r="I11" s="18"/>
      <c r="J11" s="24"/>
      <c r="K11" s="61"/>
      <c r="L11" s="32"/>
      <c r="M11" s="29"/>
    </row>
    <row r="12" spans="1:13" ht="12.75" customHeight="1">
      <c r="A12" s="62" t="s">
        <v>68</v>
      </c>
      <c r="B12" s="13"/>
      <c r="C12" s="106" t="s">
        <v>45</v>
      </c>
      <c r="D12" s="96" t="s">
        <v>17</v>
      </c>
      <c r="E12" s="67">
        <v>48</v>
      </c>
      <c r="F12" s="104"/>
      <c r="G12" s="64" t="s">
        <v>13</v>
      </c>
      <c r="H12" s="18">
        <v>170</v>
      </c>
      <c r="I12" s="18"/>
      <c r="J12" s="24"/>
      <c r="K12" s="61"/>
      <c r="L12" s="32"/>
      <c r="M12" s="29"/>
    </row>
    <row r="13" spans="1:13" ht="12.75" customHeight="1">
      <c r="A13" s="62" t="s">
        <v>68</v>
      </c>
      <c r="B13" s="13"/>
      <c r="C13" s="106" t="s">
        <v>34</v>
      </c>
      <c r="D13" s="96" t="s">
        <v>17</v>
      </c>
      <c r="E13" s="67">
        <v>50</v>
      </c>
      <c r="F13" s="28"/>
      <c r="G13" s="64" t="s">
        <v>13</v>
      </c>
      <c r="H13" s="18">
        <v>160</v>
      </c>
      <c r="I13" s="18"/>
      <c r="J13" s="24"/>
      <c r="K13" s="61"/>
      <c r="L13" s="32"/>
      <c r="M13" s="29"/>
    </row>
    <row r="14" spans="1:13" ht="12.75" customHeight="1">
      <c r="A14" s="62" t="s">
        <v>68</v>
      </c>
      <c r="B14" s="13"/>
      <c r="C14" s="106" t="s">
        <v>52</v>
      </c>
      <c r="D14" s="96" t="s">
        <v>17</v>
      </c>
      <c r="E14" s="67">
        <v>44</v>
      </c>
      <c r="F14" s="104"/>
      <c r="G14" s="64" t="s">
        <v>13</v>
      </c>
      <c r="H14" s="18">
        <v>190</v>
      </c>
      <c r="I14" s="18">
        <f>SUM(H10:H14)</f>
        <v>1080</v>
      </c>
      <c r="J14" s="24">
        <f>I14*1.15</f>
        <v>1242</v>
      </c>
      <c r="K14" s="61"/>
      <c r="L14" s="32"/>
      <c r="M14" s="29"/>
    </row>
    <row r="15" spans="1:13" ht="12.75" customHeight="1">
      <c r="A15" s="62" t="s">
        <v>40</v>
      </c>
      <c r="B15" s="13"/>
      <c r="C15" s="106" t="s">
        <v>29</v>
      </c>
      <c r="D15" s="96" t="s">
        <v>17</v>
      </c>
      <c r="E15" s="67">
        <v>46</v>
      </c>
      <c r="F15" s="69"/>
      <c r="G15" s="64" t="s">
        <v>13</v>
      </c>
      <c r="H15" s="18">
        <v>200</v>
      </c>
      <c r="I15" s="18">
        <f>H15</f>
        <v>200</v>
      </c>
      <c r="J15" s="24">
        <f>I15*1.15</f>
        <v>229.99999999999997</v>
      </c>
      <c r="K15" s="61"/>
      <c r="L15" s="32"/>
      <c r="M15" s="29"/>
    </row>
    <row r="16" spans="1:13" ht="12.75" customHeight="1">
      <c r="A16" s="62" t="s">
        <v>80</v>
      </c>
      <c r="B16" s="13"/>
      <c r="C16" s="106" t="s">
        <v>72</v>
      </c>
      <c r="D16" s="96" t="s">
        <v>17</v>
      </c>
      <c r="E16" s="67">
        <v>48</v>
      </c>
      <c r="F16" s="69" t="s">
        <v>53</v>
      </c>
      <c r="G16" s="64" t="s">
        <v>13</v>
      </c>
      <c r="H16" s="18">
        <v>250</v>
      </c>
      <c r="I16" s="18"/>
      <c r="J16" s="24"/>
      <c r="K16" s="61"/>
      <c r="L16" s="32"/>
      <c r="M16" s="29"/>
    </row>
    <row r="17" spans="1:13" ht="12.75" customHeight="1">
      <c r="A17" s="62" t="s">
        <v>80</v>
      </c>
      <c r="B17" s="13"/>
      <c r="C17" s="106" t="s">
        <v>49</v>
      </c>
      <c r="D17" s="96" t="s">
        <v>17</v>
      </c>
      <c r="E17" s="67">
        <v>48</v>
      </c>
      <c r="F17" s="69" t="s">
        <v>53</v>
      </c>
      <c r="G17" s="64" t="s">
        <v>13</v>
      </c>
      <c r="H17" s="18">
        <v>250</v>
      </c>
      <c r="I17" s="18"/>
      <c r="J17" s="24"/>
      <c r="K17" s="61"/>
      <c r="L17" s="32"/>
      <c r="M17" s="29"/>
    </row>
    <row r="18" spans="1:13" ht="12.75" customHeight="1">
      <c r="A18" s="62" t="s">
        <v>80</v>
      </c>
      <c r="B18" s="13"/>
      <c r="C18" s="106" t="s">
        <v>16</v>
      </c>
      <c r="D18" s="96" t="s">
        <v>17</v>
      </c>
      <c r="E18" s="67">
        <v>58</v>
      </c>
      <c r="F18" s="104" t="s">
        <v>38</v>
      </c>
      <c r="G18" s="64" t="s">
        <v>13</v>
      </c>
      <c r="H18" s="18">
        <v>150</v>
      </c>
      <c r="I18" s="18"/>
      <c r="J18" s="24"/>
      <c r="K18" s="61"/>
      <c r="L18" s="32"/>
      <c r="M18" s="29"/>
    </row>
    <row r="19" spans="1:13" ht="12.75" customHeight="1">
      <c r="A19" s="62" t="s">
        <v>80</v>
      </c>
      <c r="B19" s="13"/>
      <c r="C19" s="106" t="s">
        <v>88</v>
      </c>
      <c r="D19" s="96" t="s">
        <v>17</v>
      </c>
      <c r="E19" s="67">
        <v>60</v>
      </c>
      <c r="F19" s="104" t="s">
        <v>18</v>
      </c>
      <c r="G19" s="64" t="s">
        <v>13</v>
      </c>
      <c r="H19" s="18">
        <v>300</v>
      </c>
      <c r="I19" s="18"/>
      <c r="J19" s="24"/>
      <c r="K19" s="61"/>
      <c r="L19" s="32"/>
      <c r="M19" s="29"/>
    </row>
    <row r="20" spans="1:13" ht="12.75" customHeight="1">
      <c r="A20" s="62" t="s">
        <v>80</v>
      </c>
      <c r="B20" s="13"/>
      <c r="C20" s="106" t="s">
        <v>22</v>
      </c>
      <c r="D20" s="96" t="s">
        <v>17</v>
      </c>
      <c r="E20" s="67">
        <v>46</v>
      </c>
      <c r="F20" s="69" t="s">
        <v>81</v>
      </c>
      <c r="G20" s="64" t="s">
        <v>13</v>
      </c>
      <c r="H20" s="18">
        <v>210</v>
      </c>
      <c r="I20" s="18">
        <f>SUM(H16:H20)</f>
        <v>1160</v>
      </c>
      <c r="J20" s="24">
        <f>I20*1.15</f>
        <v>1334</v>
      </c>
      <c r="K20" s="61"/>
      <c r="L20" s="32"/>
      <c r="M20" s="29"/>
    </row>
    <row r="21" spans="1:13" ht="12.75" customHeight="1">
      <c r="A21" s="62" t="s">
        <v>67</v>
      </c>
      <c r="B21" s="13"/>
      <c r="C21" s="106" t="s">
        <v>42</v>
      </c>
      <c r="D21" s="96" t="s">
        <v>17</v>
      </c>
      <c r="E21" s="67">
        <v>46</v>
      </c>
      <c r="F21" s="69" t="s">
        <v>66</v>
      </c>
      <c r="G21" s="64" t="s">
        <v>13</v>
      </c>
      <c r="H21" s="18">
        <v>280</v>
      </c>
      <c r="I21" s="18">
        <f>H21</f>
        <v>280</v>
      </c>
      <c r="J21" s="24">
        <f>I21*1.15</f>
        <v>322</v>
      </c>
      <c r="K21" s="61"/>
      <c r="L21" s="32"/>
      <c r="M21" s="29"/>
    </row>
    <row r="22" spans="1:13" ht="12.75" customHeight="1">
      <c r="A22" s="62" t="s">
        <v>60</v>
      </c>
      <c r="B22" s="13"/>
      <c r="C22" s="106" t="s">
        <v>88</v>
      </c>
      <c r="D22" s="96" t="s">
        <v>17</v>
      </c>
      <c r="E22" s="67">
        <v>50</v>
      </c>
      <c r="F22" s="104" t="s">
        <v>26</v>
      </c>
      <c r="G22" s="64" t="s">
        <v>13</v>
      </c>
      <c r="H22" s="18">
        <v>300</v>
      </c>
      <c r="I22" s="18"/>
      <c r="J22" s="24"/>
      <c r="K22" s="61"/>
      <c r="L22" s="32"/>
      <c r="M22" s="29"/>
    </row>
    <row r="23" spans="1:13" ht="12.75" customHeight="1">
      <c r="A23" s="62" t="s">
        <v>60</v>
      </c>
      <c r="B23" s="13"/>
      <c r="C23" s="106" t="s">
        <v>24</v>
      </c>
      <c r="D23" s="96" t="s">
        <v>17</v>
      </c>
      <c r="E23" s="67">
        <v>48</v>
      </c>
      <c r="F23" s="104"/>
      <c r="G23" s="64" t="s">
        <v>13</v>
      </c>
      <c r="H23" s="18">
        <v>195</v>
      </c>
      <c r="I23" s="18">
        <f>SUM(H22:H23)</f>
        <v>495</v>
      </c>
      <c r="J23" s="24">
        <f>I23*1.15</f>
        <v>569.25</v>
      </c>
      <c r="K23" s="61"/>
      <c r="L23" s="32"/>
      <c r="M23" s="29"/>
    </row>
    <row r="24" spans="1:13" ht="12.75" customHeight="1">
      <c r="A24" s="62" t="s">
        <v>71</v>
      </c>
      <c r="B24" s="13"/>
      <c r="C24" s="106" t="s">
        <v>72</v>
      </c>
      <c r="D24" s="96" t="s">
        <v>17</v>
      </c>
      <c r="E24" s="67">
        <v>42</v>
      </c>
      <c r="F24" s="104" t="s">
        <v>73</v>
      </c>
      <c r="G24" s="64" t="s">
        <v>13</v>
      </c>
      <c r="H24" s="18">
        <v>250</v>
      </c>
      <c r="I24" s="18"/>
      <c r="J24" s="24"/>
      <c r="K24" s="61"/>
      <c r="L24" s="32"/>
      <c r="M24" s="29"/>
    </row>
    <row r="25" spans="1:13" ht="12.75" customHeight="1">
      <c r="A25" s="62" t="s">
        <v>71</v>
      </c>
      <c r="B25" s="13"/>
      <c r="C25" s="106" t="s">
        <v>36</v>
      </c>
      <c r="D25" s="96" t="s">
        <v>17</v>
      </c>
      <c r="E25" s="67">
        <v>42</v>
      </c>
      <c r="F25" s="104" t="s">
        <v>18</v>
      </c>
      <c r="G25" s="64" t="s">
        <v>13</v>
      </c>
      <c r="H25" s="18">
        <v>350</v>
      </c>
      <c r="I25" s="18">
        <f>SUM(H24:H25)</f>
        <v>600</v>
      </c>
      <c r="J25" s="24">
        <f>I25*1.15</f>
        <v>690</v>
      </c>
      <c r="K25" s="61"/>
      <c r="L25" s="32"/>
      <c r="M25" s="29"/>
    </row>
    <row r="26" spans="1:13" ht="12.75" customHeight="1">
      <c r="A26" s="62" t="s">
        <v>41</v>
      </c>
      <c r="B26" s="13"/>
      <c r="C26" s="106" t="s">
        <v>42</v>
      </c>
      <c r="D26" s="96" t="s">
        <v>17</v>
      </c>
      <c r="E26" s="67">
        <v>48</v>
      </c>
      <c r="F26" s="69" t="s">
        <v>43</v>
      </c>
      <c r="G26" s="64" t="s">
        <v>13</v>
      </c>
      <c r="H26" s="18">
        <v>280</v>
      </c>
      <c r="I26" s="18">
        <f>H26</f>
        <v>280</v>
      </c>
      <c r="J26" s="24">
        <f>I26*1.15</f>
        <v>322</v>
      </c>
      <c r="K26" s="61"/>
      <c r="L26" s="32"/>
      <c r="M26" s="29"/>
    </row>
    <row r="27" spans="1:13" ht="12.75" customHeight="1">
      <c r="A27" s="62" t="s">
        <v>59</v>
      </c>
      <c r="B27" s="13"/>
      <c r="C27" s="106" t="s">
        <v>88</v>
      </c>
      <c r="D27" s="96" t="s">
        <v>17</v>
      </c>
      <c r="E27" s="67">
        <v>46</v>
      </c>
      <c r="F27" s="97" t="s">
        <v>26</v>
      </c>
      <c r="G27" s="64" t="s">
        <v>13</v>
      </c>
      <c r="H27" s="18">
        <v>300</v>
      </c>
      <c r="I27" s="18">
        <f>H27</f>
        <v>300</v>
      </c>
      <c r="J27" s="24">
        <f>I27*1.15</f>
        <v>345</v>
      </c>
      <c r="K27" s="61"/>
      <c r="L27" s="32"/>
      <c r="M27" s="29"/>
    </row>
    <row r="28" spans="1:13" ht="12.75" customHeight="1">
      <c r="A28" s="62" t="s">
        <v>56</v>
      </c>
      <c r="B28" s="13"/>
      <c r="C28" s="106" t="s">
        <v>22</v>
      </c>
      <c r="D28" s="96" t="s">
        <v>17</v>
      </c>
      <c r="E28" s="67">
        <v>46</v>
      </c>
      <c r="F28" s="104"/>
      <c r="G28" s="64" t="s">
        <v>13</v>
      </c>
      <c r="H28" s="18">
        <v>210</v>
      </c>
      <c r="I28" s="18"/>
      <c r="J28" s="24"/>
      <c r="K28" s="61"/>
      <c r="L28" s="32"/>
      <c r="M28" s="29"/>
    </row>
    <row r="29" spans="1:13" ht="12.75" customHeight="1">
      <c r="A29" s="62" t="s">
        <v>56</v>
      </c>
      <c r="B29" s="13"/>
      <c r="C29" s="106" t="s">
        <v>45</v>
      </c>
      <c r="D29" s="96" t="s">
        <v>17</v>
      </c>
      <c r="E29" s="67">
        <v>46</v>
      </c>
      <c r="F29" s="104"/>
      <c r="G29" s="64" t="s">
        <v>13</v>
      </c>
      <c r="H29" s="18">
        <v>170</v>
      </c>
      <c r="I29" s="18">
        <f>SUM(H28:H29)</f>
        <v>380</v>
      </c>
      <c r="J29" s="24">
        <f>I29*1.15</f>
        <v>436.99999999999994</v>
      </c>
      <c r="K29" s="61"/>
      <c r="L29" s="32"/>
      <c r="M29" s="29"/>
    </row>
    <row r="30" spans="1:13" ht="12.75" customHeight="1">
      <c r="A30" s="62" t="s">
        <v>48</v>
      </c>
      <c r="B30" s="13"/>
      <c r="C30" s="106" t="s">
        <v>31</v>
      </c>
      <c r="D30" s="96" t="s">
        <v>17</v>
      </c>
      <c r="E30" s="67">
        <v>42</v>
      </c>
      <c r="F30" s="104" t="s">
        <v>35</v>
      </c>
      <c r="G30" s="64" t="s">
        <v>13</v>
      </c>
      <c r="H30" s="18">
        <v>200</v>
      </c>
      <c r="I30" s="18"/>
      <c r="J30" s="24"/>
      <c r="K30" s="61"/>
      <c r="L30" s="32"/>
      <c r="M30" s="29"/>
    </row>
    <row r="31" spans="1:13" ht="12.75" customHeight="1">
      <c r="A31" s="62" t="s">
        <v>48</v>
      </c>
      <c r="B31" s="13"/>
      <c r="C31" s="106" t="s">
        <v>49</v>
      </c>
      <c r="D31" s="96" t="s">
        <v>17</v>
      </c>
      <c r="E31" s="67">
        <v>42</v>
      </c>
      <c r="F31" s="104" t="s">
        <v>30</v>
      </c>
      <c r="G31" s="64" t="s">
        <v>13</v>
      </c>
      <c r="H31" s="18">
        <v>250</v>
      </c>
      <c r="I31" s="18"/>
      <c r="J31" s="24"/>
      <c r="K31" s="61"/>
      <c r="L31" s="32"/>
      <c r="M31" s="29"/>
    </row>
    <row r="32" spans="1:13" ht="12.75" customHeight="1">
      <c r="A32" s="62" t="s">
        <v>48</v>
      </c>
      <c r="B32" s="13"/>
      <c r="C32" s="108" t="s">
        <v>49</v>
      </c>
      <c r="D32" s="96" t="s">
        <v>17</v>
      </c>
      <c r="E32" s="67">
        <v>42</v>
      </c>
      <c r="F32" s="104" t="s">
        <v>30</v>
      </c>
      <c r="G32" s="64" t="s">
        <v>13</v>
      </c>
      <c r="H32" s="18">
        <v>250</v>
      </c>
      <c r="I32" s="18"/>
      <c r="J32" s="24"/>
      <c r="K32" s="61"/>
      <c r="L32" s="32"/>
      <c r="M32" s="29"/>
    </row>
    <row r="33" spans="1:13" ht="12.75" customHeight="1">
      <c r="A33" s="62" t="s">
        <v>48</v>
      </c>
      <c r="B33" s="13"/>
      <c r="C33" s="106" t="s">
        <v>50</v>
      </c>
      <c r="D33" s="96" t="s">
        <v>17</v>
      </c>
      <c r="E33" s="67">
        <v>26</v>
      </c>
      <c r="F33" s="104" t="s">
        <v>51</v>
      </c>
      <c r="G33" s="64" t="s">
        <v>13</v>
      </c>
      <c r="H33" s="18">
        <v>40</v>
      </c>
      <c r="I33" s="18"/>
      <c r="J33" s="24"/>
      <c r="K33" s="61"/>
      <c r="L33" s="32"/>
      <c r="M33" s="29"/>
    </row>
    <row r="34" spans="1:13" ht="12.75" customHeight="1">
      <c r="A34" s="62" t="s">
        <v>48</v>
      </c>
      <c r="B34" s="13"/>
      <c r="C34" s="106" t="s">
        <v>50</v>
      </c>
      <c r="D34" s="96" t="s">
        <v>17</v>
      </c>
      <c r="E34" s="67">
        <v>26</v>
      </c>
      <c r="F34" s="104" t="s">
        <v>51</v>
      </c>
      <c r="G34" s="64" t="s">
        <v>13</v>
      </c>
      <c r="H34" s="18">
        <v>40</v>
      </c>
      <c r="I34" s="18"/>
      <c r="J34" s="24"/>
      <c r="K34" s="61"/>
      <c r="L34" s="32"/>
      <c r="M34" s="29"/>
    </row>
    <row r="35" spans="1:13" ht="12.75" customHeight="1">
      <c r="A35" s="62" t="s">
        <v>48</v>
      </c>
      <c r="B35" s="13"/>
      <c r="C35" s="106" t="s">
        <v>28</v>
      </c>
      <c r="D35" s="96" t="s">
        <v>17</v>
      </c>
      <c r="E35" s="67">
        <v>26</v>
      </c>
      <c r="F35" s="69" t="s">
        <v>30</v>
      </c>
      <c r="G35" s="64" t="s">
        <v>13</v>
      </c>
      <c r="H35" s="18">
        <v>60</v>
      </c>
      <c r="I35" s="18"/>
      <c r="J35" s="24"/>
      <c r="K35" s="61"/>
      <c r="L35" s="32"/>
      <c r="M35" s="29"/>
    </row>
    <row r="36" spans="1:13" ht="12.75" customHeight="1">
      <c r="A36" s="62" t="s">
        <v>48</v>
      </c>
      <c r="B36" s="13"/>
      <c r="C36" s="106" t="s">
        <v>42</v>
      </c>
      <c r="D36" s="96" t="s">
        <v>17</v>
      </c>
      <c r="E36" s="67">
        <v>56</v>
      </c>
      <c r="F36" s="69"/>
      <c r="G36" s="64" t="s">
        <v>13</v>
      </c>
      <c r="H36" s="18">
        <v>280</v>
      </c>
      <c r="I36" s="18"/>
      <c r="J36" s="24"/>
      <c r="K36" s="61"/>
      <c r="L36" s="32"/>
      <c r="M36" s="29"/>
    </row>
    <row r="37" spans="1:13" ht="12.75" customHeight="1">
      <c r="A37" s="62" t="s">
        <v>48</v>
      </c>
      <c r="B37" s="13"/>
      <c r="C37" s="106" t="s">
        <v>46</v>
      </c>
      <c r="D37" s="96" t="s">
        <v>17</v>
      </c>
      <c r="E37" s="67">
        <v>52</v>
      </c>
      <c r="F37" s="32"/>
      <c r="G37" s="64" t="s">
        <v>13</v>
      </c>
      <c r="H37" s="18">
        <v>210</v>
      </c>
      <c r="I37" s="18"/>
      <c r="J37" s="24"/>
      <c r="K37" s="61"/>
      <c r="L37" s="32"/>
      <c r="M37" s="29"/>
    </row>
    <row r="38" spans="1:13" ht="12.75" customHeight="1">
      <c r="A38" s="62" t="s">
        <v>48</v>
      </c>
      <c r="B38" s="13"/>
      <c r="C38" s="106" t="s">
        <v>46</v>
      </c>
      <c r="D38" s="96" t="s">
        <v>17</v>
      </c>
      <c r="E38" s="67">
        <v>48</v>
      </c>
      <c r="F38" s="32"/>
      <c r="G38" s="64" t="s">
        <v>13</v>
      </c>
      <c r="H38" s="18">
        <v>210</v>
      </c>
      <c r="I38" s="18"/>
      <c r="J38" s="24"/>
      <c r="K38" s="61"/>
      <c r="L38" s="32"/>
      <c r="M38" s="29"/>
    </row>
    <row r="39" spans="1:13" ht="12.75" customHeight="1">
      <c r="A39" s="62" t="s">
        <v>48</v>
      </c>
      <c r="B39" s="13"/>
      <c r="C39" s="106" t="s">
        <v>23</v>
      </c>
      <c r="D39" s="96" t="s">
        <v>17</v>
      </c>
      <c r="E39" s="67">
        <v>48</v>
      </c>
      <c r="F39" s="104" t="s">
        <v>63</v>
      </c>
      <c r="G39" s="64" t="s">
        <v>13</v>
      </c>
      <c r="H39" s="18">
        <v>160</v>
      </c>
      <c r="I39" s="18">
        <f>SUM(H30:H39)</f>
        <v>1700</v>
      </c>
      <c r="J39" s="24">
        <f>I39*1.15</f>
        <v>1954.9999999999998</v>
      </c>
      <c r="K39" s="61"/>
      <c r="L39" s="32"/>
      <c r="M39" s="29"/>
    </row>
    <row r="40" spans="1:13" ht="12.75" customHeight="1">
      <c r="A40" s="62" t="s">
        <v>57</v>
      </c>
      <c r="B40" s="13"/>
      <c r="C40" s="106" t="s">
        <v>36</v>
      </c>
      <c r="D40" s="96" t="s">
        <v>17</v>
      </c>
      <c r="E40" s="67">
        <v>44</v>
      </c>
      <c r="F40" s="104" t="s">
        <v>18</v>
      </c>
      <c r="G40" s="64" t="s">
        <v>13</v>
      </c>
      <c r="H40" s="18">
        <v>350</v>
      </c>
      <c r="I40" s="18">
        <f>H40</f>
        <v>350</v>
      </c>
      <c r="J40" s="24">
        <f>I40*1.15</f>
        <v>402.49999999999994</v>
      </c>
      <c r="K40" s="61"/>
      <c r="L40" s="32"/>
      <c r="M40" s="29"/>
    </row>
    <row r="41" spans="1:13" ht="12.75" customHeight="1">
      <c r="A41" s="62" t="s">
        <v>78</v>
      </c>
      <c r="B41" s="13"/>
      <c r="C41" s="106" t="s">
        <v>27</v>
      </c>
      <c r="D41" s="96" t="s">
        <v>17</v>
      </c>
      <c r="E41" s="67">
        <v>46</v>
      </c>
      <c r="F41" s="104" t="s">
        <v>64</v>
      </c>
      <c r="G41" s="64" t="s">
        <v>13</v>
      </c>
      <c r="H41" s="18">
        <v>230</v>
      </c>
      <c r="I41" s="18"/>
      <c r="J41" s="24"/>
      <c r="K41" s="61"/>
      <c r="L41" s="32"/>
      <c r="M41" s="29"/>
    </row>
    <row r="42" spans="1:13" ht="12.75" customHeight="1">
      <c r="A42" s="62" t="s">
        <v>78</v>
      </c>
      <c r="B42" s="13"/>
      <c r="C42" s="108" t="s">
        <v>88</v>
      </c>
      <c r="D42" s="96" t="s">
        <v>17</v>
      </c>
      <c r="E42" s="67">
        <v>50</v>
      </c>
      <c r="F42" s="104" t="s">
        <v>18</v>
      </c>
      <c r="G42" s="64" t="s">
        <v>13</v>
      </c>
      <c r="H42" s="18">
        <v>300</v>
      </c>
      <c r="I42" s="18"/>
      <c r="J42" s="24"/>
      <c r="K42" s="61"/>
      <c r="L42" s="32"/>
      <c r="M42" s="29"/>
    </row>
    <row r="43" spans="1:13" ht="12.75" customHeight="1">
      <c r="A43" s="62" t="s">
        <v>78</v>
      </c>
      <c r="B43" s="13"/>
      <c r="C43" s="106" t="s">
        <v>32</v>
      </c>
      <c r="D43" s="96" t="s">
        <v>17</v>
      </c>
      <c r="E43" s="67">
        <v>50</v>
      </c>
      <c r="F43" s="104" t="s">
        <v>79</v>
      </c>
      <c r="G43" s="64" t="s">
        <v>13</v>
      </c>
      <c r="H43" s="18">
        <v>280</v>
      </c>
      <c r="I43" s="18">
        <f>SUM(H41:H43)</f>
        <v>810</v>
      </c>
      <c r="J43" s="24">
        <f>I43*1.15</f>
        <v>931.4999999999999</v>
      </c>
      <c r="K43" s="61"/>
      <c r="L43" s="32"/>
      <c r="M43" s="29"/>
    </row>
    <row r="44" spans="1:13" ht="12.75" customHeight="1">
      <c r="A44" s="62" t="s">
        <v>62</v>
      </c>
      <c r="B44" s="13"/>
      <c r="C44" s="106" t="s">
        <v>46</v>
      </c>
      <c r="D44" s="96" t="s">
        <v>17</v>
      </c>
      <c r="E44" s="67">
        <v>46</v>
      </c>
      <c r="F44" s="32"/>
      <c r="G44" s="64" t="s">
        <v>13</v>
      </c>
      <c r="H44" s="18">
        <v>210</v>
      </c>
      <c r="I44" s="18">
        <f>H44</f>
        <v>210</v>
      </c>
      <c r="J44" s="24">
        <f>I44*1.15</f>
        <v>241.49999999999997</v>
      </c>
      <c r="K44" s="61"/>
      <c r="L44" s="32"/>
      <c r="M44" s="29"/>
    </row>
    <row r="45" spans="1:13" ht="12.75" customHeight="1">
      <c r="A45" s="62" t="s">
        <v>85</v>
      </c>
      <c r="B45" s="13"/>
      <c r="C45" s="106" t="s">
        <v>46</v>
      </c>
      <c r="D45" s="96" t="s">
        <v>17</v>
      </c>
      <c r="E45" s="67">
        <v>44</v>
      </c>
      <c r="F45" s="104" t="s">
        <v>35</v>
      </c>
      <c r="G45" s="64" t="s">
        <v>13</v>
      </c>
      <c r="H45" s="18">
        <v>210</v>
      </c>
      <c r="I45" s="18"/>
      <c r="J45" s="24"/>
      <c r="K45" s="61"/>
      <c r="L45" s="32"/>
      <c r="M45" s="29"/>
    </row>
    <row r="46" spans="1:13" ht="12.75" customHeight="1">
      <c r="A46" s="62" t="s">
        <v>85</v>
      </c>
      <c r="B46" s="13"/>
      <c r="C46" s="106" t="s">
        <v>46</v>
      </c>
      <c r="D46" s="96" t="s">
        <v>17</v>
      </c>
      <c r="E46" s="67">
        <v>46</v>
      </c>
      <c r="F46" s="104" t="s">
        <v>35</v>
      </c>
      <c r="G46" s="64" t="s">
        <v>13</v>
      </c>
      <c r="H46" s="18">
        <v>210</v>
      </c>
      <c r="I46" s="18"/>
      <c r="J46" s="24"/>
      <c r="K46" s="61"/>
      <c r="L46" s="32"/>
      <c r="M46" s="29"/>
    </row>
    <row r="47" spans="1:13" ht="12.75" customHeight="1">
      <c r="A47" s="62" t="s">
        <v>85</v>
      </c>
      <c r="B47" s="13"/>
      <c r="C47" s="106" t="s">
        <v>23</v>
      </c>
      <c r="D47" s="96" t="s">
        <v>17</v>
      </c>
      <c r="E47" s="67">
        <v>46</v>
      </c>
      <c r="F47" s="69" t="s">
        <v>86</v>
      </c>
      <c r="G47" s="64" t="s">
        <v>13</v>
      </c>
      <c r="H47" s="18">
        <v>160</v>
      </c>
      <c r="I47" s="18"/>
      <c r="J47" s="24"/>
      <c r="K47" s="61"/>
      <c r="L47" s="32"/>
      <c r="M47" s="29"/>
    </row>
    <row r="48" spans="1:13" ht="12.75" customHeight="1">
      <c r="A48" s="62" t="s">
        <v>85</v>
      </c>
      <c r="B48" s="13"/>
      <c r="C48" s="106" t="s">
        <v>22</v>
      </c>
      <c r="D48" s="96" t="s">
        <v>17</v>
      </c>
      <c r="E48" s="67">
        <v>46</v>
      </c>
      <c r="F48" s="69" t="s">
        <v>21</v>
      </c>
      <c r="G48" s="64" t="s">
        <v>13</v>
      </c>
      <c r="H48" s="18">
        <v>210</v>
      </c>
      <c r="I48" s="18">
        <f>SUM(H45:H48)</f>
        <v>790</v>
      </c>
      <c r="J48" s="24">
        <f>I48*1.15</f>
        <v>908.4999999999999</v>
      </c>
      <c r="K48" s="61"/>
      <c r="L48" s="32"/>
      <c r="M48" s="29"/>
    </row>
    <row r="49" spans="1:13" ht="12.75" customHeight="1">
      <c r="A49" s="62" t="s">
        <v>54</v>
      </c>
      <c r="B49" s="13"/>
      <c r="C49" s="106" t="s">
        <v>45</v>
      </c>
      <c r="D49" s="96" t="s">
        <v>17</v>
      </c>
      <c r="E49" s="67">
        <v>48</v>
      </c>
      <c r="F49" s="104"/>
      <c r="G49" s="64" t="s">
        <v>13</v>
      </c>
      <c r="H49" s="18">
        <v>170</v>
      </c>
      <c r="I49" s="18">
        <f>H49</f>
        <v>170</v>
      </c>
      <c r="J49" s="24">
        <f>I49*1.15</f>
        <v>195.49999999999997</v>
      </c>
      <c r="K49" s="61"/>
      <c r="L49" s="32"/>
      <c r="M49" s="29"/>
    </row>
    <row r="50" spans="1:13" ht="12.75" customHeight="1">
      <c r="A50" s="62" t="s">
        <v>74</v>
      </c>
      <c r="B50" s="13"/>
      <c r="C50" s="106" t="s">
        <v>23</v>
      </c>
      <c r="D50" s="96" t="s">
        <v>17</v>
      </c>
      <c r="E50" s="67">
        <v>42</v>
      </c>
      <c r="F50" s="104"/>
      <c r="G50" s="64" t="s">
        <v>13</v>
      </c>
      <c r="H50" s="18">
        <v>160</v>
      </c>
      <c r="I50" s="18"/>
      <c r="J50" s="24"/>
      <c r="K50" s="61"/>
      <c r="L50" s="32"/>
      <c r="M50" s="29"/>
    </row>
    <row r="51" spans="1:13" ht="12.75" customHeight="1">
      <c r="A51" s="62" t="s">
        <v>74</v>
      </c>
      <c r="B51" s="13"/>
      <c r="C51" s="106" t="s">
        <v>24</v>
      </c>
      <c r="D51" s="96" t="s">
        <v>17</v>
      </c>
      <c r="E51" s="67">
        <v>42</v>
      </c>
      <c r="F51" s="104"/>
      <c r="G51" s="64" t="s">
        <v>13</v>
      </c>
      <c r="H51" s="18">
        <v>195</v>
      </c>
      <c r="I51" s="18"/>
      <c r="J51" s="24"/>
      <c r="K51" s="61"/>
      <c r="L51" s="32"/>
      <c r="M51" s="29"/>
    </row>
    <row r="52" spans="1:13" ht="12.75" customHeight="1">
      <c r="A52" s="62" t="s">
        <v>74</v>
      </c>
      <c r="B52" s="13"/>
      <c r="C52" s="106" t="s">
        <v>22</v>
      </c>
      <c r="D52" s="96" t="s">
        <v>17</v>
      </c>
      <c r="E52" s="67">
        <v>42</v>
      </c>
      <c r="F52" s="104"/>
      <c r="G52" s="64" t="s">
        <v>13</v>
      </c>
      <c r="H52" s="18">
        <v>210</v>
      </c>
      <c r="I52" s="18"/>
      <c r="J52" s="24"/>
      <c r="K52" s="61"/>
      <c r="L52" s="32"/>
      <c r="M52" s="29"/>
    </row>
    <row r="53" spans="1:13" ht="12.75" customHeight="1">
      <c r="A53" s="62" t="s">
        <v>74</v>
      </c>
      <c r="B53" s="13"/>
      <c r="C53" s="106" t="s">
        <v>58</v>
      </c>
      <c r="D53" s="96" t="s">
        <v>17</v>
      </c>
      <c r="E53" s="67">
        <v>42</v>
      </c>
      <c r="F53" s="104"/>
      <c r="G53" s="64" t="s">
        <v>13</v>
      </c>
      <c r="H53" s="18">
        <v>190</v>
      </c>
      <c r="I53" s="18"/>
      <c r="J53" s="24"/>
      <c r="K53" s="61"/>
      <c r="L53" s="32"/>
      <c r="M53" s="29"/>
    </row>
    <row r="54" spans="1:13" ht="12.75" customHeight="1">
      <c r="A54" s="62" t="s">
        <v>74</v>
      </c>
      <c r="B54" s="107"/>
      <c r="C54" s="106" t="s">
        <v>44</v>
      </c>
      <c r="D54" s="96" t="s">
        <v>17</v>
      </c>
      <c r="E54" s="67">
        <v>42</v>
      </c>
      <c r="F54" s="69"/>
      <c r="G54" s="64" t="s">
        <v>13</v>
      </c>
      <c r="H54" s="18">
        <v>230</v>
      </c>
      <c r="I54" s="18"/>
      <c r="J54" s="24"/>
      <c r="K54" s="61"/>
      <c r="L54" s="32"/>
      <c r="M54" s="29"/>
    </row>
    <row r="55" spans="1:13" ht="12.75" customHeight="1">
      <c r="A55" s="62" t="s">
        <v>74</v>
      </c>
      <c r="B55" s="103"/>
      <c r="C55" s="106" t="s">
        <v>46</v>
      </c>
      <c r="D55" s="96" t="s">
        <v>17</v>
      </c>
      <c r="E55" s="67">
        <v>44</v>
      </c>
      <c r="F55" s="32"/>
      <c r="G55" s="64" t="s">
        <v>13</v>
      </c>
      <c r="H55" s="18">
        <v>210</v>
      </c>
      <c r="I55" s="18"/>
      <c r="J55" s="24"/>
      <c r="K55" s="61"/>
      <c r="L55" s="32"/>
      <c r="M55" s="29"/>
    </row>
    <row r="56" spans="1:13" ht="12.75" customHeight="1">
      <c r="A56" s="62" t="s">
        <v>74</v>
      </c>
      <c r="B56" s="103"/>
      <c r="C56" s="106" t="s">
        <v>46</v>
      </c>
      <c r="D56" s="96" t="s">
        <v>17</v>
      </c>
      <c r="E56" s="67">
        <v>50</v>
      </c>
      <c r="F56" s="32"/>
      <c r="G56" s="64" t="s">
        <v>13</v>
      </c>
      <c r="H56" s="18">
        <v>210</v>
      </c>
      <c r="I56" s="18"/>
      <c r="J56" s="24"/>
      <c r="K56" s="61"/>
      <c r="L56" s="32"/>
      <c r="M56" s="29"/>
    </row>
    <row r="57" spans="1:13" ht="12.75" customHeight="1">
      <c r="A57" s="62" t="s">
        <v>74</v>
      </c>
      <c r="B57" s="13"/>
      <c r="C57" s="106" t="s">
        <v>61</v>
      </c>
      <c r="D57" s="96" t="s">
        <v>17</v>
      </c>
      <c r="E57" s="67">
        <v>44</v>
      </c>
      <c r="F57" s="104"/>
      <c r="G57" s="64" t="s">
        <v>13</v>
      </c>
      <c r="H57" s="18">
        <v>150</v>
      </c>
      <c r="I57" s="18"/>
      <c r="J57" s="24"/>
      <c r="K57" s="61"/>
      <c r="L57" s="32"/>
      <c r="M57" s="29"/>
    </row>
    <row r="58" spans="1:13" ht="12.75" customHeight="1">
      <c r="A58" s="62" t="s">
        <v>74</v>
      </c>
      <c r="B58" s="13"/>
      <c r="C58" s="106" t="s">
        <v>75</v>
      </c>
      <c r="D58" s="96" t="s">
        <v>17</v>
      </c>
      <c r="E58" s="67">
        <v>44</v>
      </c>
      <c r="F58" s="32"/>
      <c r="G58" s="64" t="s">
        <v>13</v>
      </c>
      <c r="H58" s="18">
        <v>220</v>
      </c>
      <c r="I58" s="18"/>
      <c r="J58" s="24"/>
      <c r="K58" s="61"/>
      <c r="L58" s="32"/>
      <c r="M58" s="29"/>
    </row>
    <row r="59" spans="1:13" ht="12.75" customHeight="1">
      <c r="A59" s="62" t="s">
        <v>74</v>
      </c>
      <c r="B59" s="13"/>
      <c r="C59" s="106" t="s">
        <v>33</v>
      </c>
      <c r="D59" s="99" t="s">
        <v>17</v>
      </c>
      <c r="E59" s="100">
        <v>52</v>
      </c>
      <c r="F59" s="105"/>
      <c r="G59" s="101" t="s">
        <v>13</v>
      </c>
      <c r="H59" s="102">
        <v>265</v>
      </c>
      <c r="I59" s="18">
        <f>SUM(H50:H59)</f>
        <v>2040</v>
      </c>
      <c r="J59" s="24">
        <f>I59*1.15</f>
        <v>2346</v>
      </c>
      <c r="K59" s="61"/>
      <c r="L59" s="32"/>
      <c r="M59" s="29"/>
    </row>
    <row r="60" spans="1:13" ht="12.75" customHeight="1">
      <c r="A60" s="62" t="s">
        <v>47</v>
      </c>
      <c r="B60" s="13"/>
      <c r="C60" s="106" t="s">
        <v>36</v>
      </c>
      <c r="D60" s="96" t="s">
        <v>17</v>
      </c>
      <c r="E60" s="67">
        <v>48</v>
      </c>
      <c r="F60" s="104" t="s">
        <v>21</v>
      </c>
      <c r="G60" s="64" t="s">
        <v>13</v>
      </c>
      <c r="H60" s="18">
        <v>350</v>
      </c>
      <c r="I60" s="18"/>
      <c r="J60" s="24"/>
      <c r="K60" s="61"/>
      <c r="L60" s="32"/>
      <c r="M60" s="29"/>
    </row>
    <row r="61" spans="1:13" ht="12.75" customHeight="1">
      <c r="A61" s="62" t="s">
        <v>47</v>
      </c>
      <c r="B61" s="13"/>
      <c r="C61" s="106" t="s">
        <v>36</v>
      </c>
      <c r="D61" s="96" t="s">
        <v>17</v>
      </c>
      <c r="E61" s="67">
        <v>46</v>
      </c>
      <c r="F61" s="104" t="s">
        <v>18</v>
      </c>
      <c r="G61" s="64" t="s">
        <v>13</v>
      </c>
      <c r="H61" s="18">
        <v>350</v>
      </c>
      <c r="I61" s="18">
        <f>SUM(H60:H61)</f>
        <v>700</v>
      </c>
      <c r="J61" s="24">
        <f>I61*1.15</f>
        <v>804.9999999999999</v>
      </c>
      <c r="K61" s="61"/>
      <c r="L61" s="32"/>
      <c r="M61" s="29"/>
    </row>
    <row r="62" spans="1:13" ht="12.75" customHeight="1">
      <c r="A62" s="62" t="s">
        <v>84</v>
      </c>
      <c r="B62" s="13"/>
      <c r="C62" s="106" t="s">
        <v>82</v>
      </c>
      <c r="D62" s="96" t="s">
        <v>17</v>
      </c>
      <c r="E62" s="67">
        <v>46</v>
      </c>
      <c r="F62" s="104"/>
      <c r="G62" s="64" t="s">
        <v>13</v>
      </c>
      <c r="H62" s="18">
        <v>110</v>
      </c>
      <c r="I62" s="18"/>
      <c r="J62" s="24"/>
      <c r="K62" s="61"/>
      <c r="L62" s="32"/>
      <c r="M62" s="29"/>
    </row>
    <row r="63" spans="1:13" ht="12.75" customHeight="1">
      <c r="A63" s="62" t="s">
        <v>84</v>
      </c>
      <c r="B63" s="13"/>
      <c r="C63" s="106" t="s">
        <v>83</v>
      </c>
      <c r="D63" s="96" t="s">
        <v>17</v>
      </c>
      <c r="E63" s="67">
        <v>46</v>
      </c>
      <c r="F63" s="104"/>
      <c r="G63" s="64" t="s">
        <v>13</v>
      </c>
      <c r="H63" s="18">
        <v>150</v>
      </c>
      <c r="I63" s="18">
        <f>SUM(H62:H63)</f>
        <v>260</v>
      </c>
      <c r="J63" s="24">
        <f>I63*1.15</f>
        <v>299</v>
      </c>
      <c r="K63" s="61"/>
      <c r="L63" s="32"/>
      <c r="M63" s="29"/>
    </row>
    <row r="64" spans="1:13" ht="12.75" customHeight="1">
      <c r="A64" s="62" t="s">
        <v>70</v>
      </c>
      <c r="B64" s="13"/>
      <c r="C64" s="106" t="s">
        <v>29</v>
      </c>
      <c r="D64" s="96" t="s">
        <v>17</v>
      </c>
      <c r="E64" s="67">
        <v>38</v>
      </c>
      <c r="F64" s="104" t="s">
        <v>18</v>
      </c>
      <c r="G64" s="64" t="s">
        <v>13</v>
      </c>
      <c r="H64" s="18">
        <v>200</v>
      </c>
      <c r="I64" s="18"/>
      <c r="J64" s="24"/>
      <c r="K64" s="61"/>
      <c r="L64" s="32"/>
      <c r="M64" s="29"/>
    </row>
    <row r="65" spans="1:13" ht="12.75" customHeight="1">
      <c r="A65" s="62" t="s">
        <v>70</v>
      </c>
      <c r="B65" s="13"/>
      <c r="C65" s="106" t="s">
        <v>61</v>
      </c>
      <c r="D65" s="96" t="s">
        <v>17</v>
      </c>
      <c r="E65" s="67">
        <v>38</v>
      </c>
      <c r="F65" s="104" t="s">
        <v>37</v>
      </c>
      <c r="G65" s="64" t="s">
        <v>13</v>
      </c>
      <c r="H65" s="18">
        <v>150</v>
      </c>
      <c r="I65" s="18">
        <f>SUM(H64:H65)</f>
        <v>350</v>
      </c>
      <c r="J65" s="24">
        <f>I65*1.15</f>
        <v>402.49999999999994</v>
      </c>
      <c r="K65" s="61"/>
      <c r="L65" s="32"/>
      <c r="M65" s="29"/>
    </row>
    <row r="66" spans="1:13" ht="12.75" customHeight="1">
      <c r="A66" s="62" t="s">
        <v>65</v>
      </c>
      <c r="B66" s="13"/>
      <c r="C66" s="106" t="s">
        <v>36</v>
      </c>
      <c r="D66" s="96" t="s">
        <v>17</v>
      </c>
      <c r="E66" s="67">
        <v>40</v>
      </c>
      <c r="F66" s="104" t="s">
        <v>69</v>
      </c>
      <c r="G66" s="64" t="s">
        <v>13</v>
      </c>
      <c r="H66" s="18">
        <v>350</v>
      </c>
      <c r="I66" s="18">
        <f>H66</f>
        <v>350</v>
      </c>
      <c r="J66" s="24">
        <f>I66*1.15</f>
        <v>402.49999999999994</v>
      </c>
      <c r="K66" s="61"/>
      <c r="L66" s="32"/>
      <c r="M66" s="29"/>
    </row>
    <row r="67" spans="1:13" ht="12.75" customHeight="1">
      <c r="A67" s="62" t="s">
        <v>87</v>
      </c>
      <c r="B67" s="13"/>
      <c r="C67" s="106" t="s">
        <v>82</v>
      </c>
      <c r="D67" s="96" t="s">
        <v>17</v>
      </c>
      <c r="E67" s="67">
        <v>54</v>
      </c>
      <c r="F67" s="104"/>
      <c r="G67" s="64" t="s">
        <v>13</v>
      </c>
      <c r="H67" s="18">
        <v>110</v>
      </c>
      <c r="I67" s="18"/>
      <c r="J67" s="24"/>
      <c r="K67" s="61"/>
      <c r="L67" s="32"/>
      <c r="M67" s="29"/>
    </row>
    <row r="68" spans="1:13" ht="12.75" customHeight="1">
      <c r="A68" s="62" t="s">
        <v>87</v>
      </c>
      <c r="B68" s="13"/>
      <c r="C68" s="106" t="s">
        <v>82</v>
      </c>
      <c r="D68" s="96" t="s">
        <v>17</v>
      </c>
      <c r="E68" s="67">
        <v>52</v>
      </c>
      <c r="F68" s="104"/>
      <c r="G68" s="64" t="s">
        <v>13</v>
      </c>
      <c r="H68" s="18">
        <v>110</v>
      </c>
      <c r="I68" s="18"/>
      <c r="J68" s="24"/>
      <c r="K68" s="61"/>
      <c r="L68" s="32"/>
      <c r="M68" s="29"/>
    </row>
    <row r="69" spans="1:13" ht="12.75" customHeight="1">
      <c r="A69" s="62" t="s">
        <v>87</v>
      </c>
      <c r="B69" s="13"/>
      <c r="C69" s="106" t="s">
        <v>75</v>
      </c>
      <c r="D69" s="96" t="s">
        <v>17</v>
      </c>
      <c r="E69" s="67">
        <v>48</v>
      </c>
      <c r="F69" s="32"/>
      <c r="G69" s="64" t="s">
        <v>13</v>
      </c>
      <c r="H69" s="18">
        <v>220</v>
      </c>
      <c r="I69" s="18"/>
      <c r="J69" s="24"/>
      <c r="K69" s="61"/>
      <c r="L69" s="32"/>
      <c r="M69" s="29"/>
    </row>
    <row r="70" spans="1:13" ht="12.75" customHeight="1">
      <c r="A70" s="62" t="s">
        <v>87</v>
      </c>
      <c r="B70" s="13"/>
      <c r="C70" s="106" t="s">
        <v>32</v>
      </c>
      <c r="D70" s="96" t="s">
        <v>17</v>
      </c>
      <c r="E70" s="67">
        <v>60</v>
      </c>
      <c r="F70" s="104"/>
      <c r="G70" s="64" t="s">
        <v>13</v>
      </c>
      <c r="H70" s="18">
        <v>280</v>
      </c>
      <c r="I70" s="18"/>
      <c r="J70" s="24"/>
      <c r="K70" s="61"/>
      <c r="L70" s="32"/>
      <c r="M70" s="29"/>
    </row>
    <row r="71" spans="1:13" ht="12.75" customHeight="1">
      <c r="A71" s="62" t="s">
        <v>87</v>
      </c>
      <c r="B71" s="13"/>
      <c r="C71" s="106" t="s">
        <v>32</v>
      </c>
      <c r="D71" s="96" t="s">
        <v>17</v>
      </c>
      <c r="E71" s="67">
        <v>60</v>
      </c>
      <c r="F71" s="104"/>
      <c r="G71" s="64" t="s">
        <v>13</v>
      </c>
      <c r="H71" s="18">
        <v>280</v>
      </c>
      <c r="I71" s="18"/>
      <c r="J71" s="24"/>
      <c r="K71" s="61"/>
      <c r="L71" s="32"/>
      <c r="M71" s="29"/>
    </row>
    <row r="72" spans="1:13" ht="12.75" customHeight="1">
      <c r="A72" s="62" t="s">
        <v>87</v>
      </c>
      <c r="B72" s="13"/>
      <c r="C72" s="106" t="s">
        <v>33</v>
      </c>
      <c r="D72" s="99" t="s">
        <v>17</v>
      </c>
      <c r="E72" s="100">
        <v>60</v>
      </c>
      <c r="F72" s="105" t="s">
        <v>18</v>
      </c>
      <c r="G72" s="101" t="s">
        <v>13</v>
      </c>
      <c r="H72" s="102">
        <v>265</v>
      </c>
      <c r="I72" s="18"/>
      <c r="J72" s="24"/>
      <c r="K72" s="61"/>
      <c r="L72" s="32"/>
      <c r="M72" s="29"/>
    </row>
    <row r="73" spans="1:13" ht="12.75" customHeight="1">
      <c r="A73" s="62" t="s">
        <v>87</v>
      </c>
      <c r="B73" s="13"/>
      <c r="C73" s="106" t="s">
        <v>33</v>
      </c>
      <c r="D73" s="99" t="s">
        <v>17</v>
      </c>
      <c r="E73" s="100">
        <v>60</v>
      </c>
      <c r="F73" s="105" t="s">
        <v>18</v>
      </c>
      <c r="G73" s="101" t="s">
        <v>13</v>
      </c>
      <c r="H73" s="102">
        <v>265</v>
      </c>
      <c r="I73" s="18">
        <f>SUM(H67:H73)</f>
        <v>1530</v>
      </c>
      <c r="J73" s="24">
        <f>I73*1.15</f>
        <v>1759.4999999999998</v>
      </c>
      <c r="K73" s="61"/>
      <c r="L73" s="32"/>
      <c r="M73" s="29"/>
    </row>
    <row r="74" spans="1:13" ht="12.75" customHeight="1">
      <c r="A74" s="62" t="s">
        <v>77</v>
      </c>
      <c r="B74" s="13"/>
      <c r="C74" s="106" t="s">
        <v>39</v>
      </c>
      <c r="D74" s="96" t="s">
        <v>17</v>
      </c>
      <c r="E74" s="67">
        <v>42</v>
      </c>
      <c r="F74" s="104"/>
      <c r="G74" s="64" t="s">
        <v>13</v>
      </c>
      <c r="H74" s="18">
        <v>190</v>
      </c>
      <c r="I74" s="18"/>
      <c r="J74" s="24"/>
      <c r="K74" s="61"/>
      <c r="L74" s="32"/>
      <c r="M74" s="29"/>
    </row>
    <row r="75" spans="1:13" ht="12.75" customHeight="1">
      <c r="A75" s="62" t="s">
        <v>77</v>
      </c>
      <c r="B75" s="13"/>
      <c r="C75" s="106" t="s">
        <v>33</v>
      </c>
      <c r="D75" s="99" t="s">
        <v>17</v>
      </c>
      <c r="E75" s="100">
        <v>48</v>
      </c>
      <c r="F75" s="105" t="s">
        <v>18</v>
      </c>
      <c r="G75" s="101" t="s">
        <v>13</v>
      </c>
      <c r="H75" s="102">
        <v>265</v>
      </c>
      <c r="I75" s="18"/>
      <c r="J75" s="24"/>
      <c r="K75" s="61"/>
      <c r="L75" s="32"/>
      <c r="M75" s="29"/>
    </row>
    <row r="76" spans="1:13" ht="12.75" customHeight="1">
      <c r="A76" s="62" t="s">
        <v>77</v>
      </c>
      <c r="B76" s="13"/>
      <c r="C76" s="106" t="s">
        <v>49</v>
      </c>
      <c r="D76" s="96" t="s">
        <v>17</v>
      </c>
      <c r="E76" s="67">
        <v>42</v>
      </c>
      <c r="F76" s="104" t="s">
        <v>30</v>
      </c>
      <c r="G76" s="64" t="s">
        <v>13</v>
      </c>
      <c r="H76" s="18">
        <v>250</v>
      </c>
      <c r="I76" s="18">
        <f>SUM(H74:H76)</f>
        <v>705</v>
      </c>
      <c r="J76" s="24">
        <f>I76*1.15</f>
        <v>810.7499999999999</v>
      </c>
      <c r="K76" s="61"/>
      <c r="L76" s="32"/>
      <c r="M76" s="29"/>
    </row>
    <row r="77" spans="1:13" ht="12.75" customHeight="1">
      <c r="A77" s="62"/>
      <c r="B77" s="13"/>
      <c r="C77" s="106"/>
      <c r="D77" s="96"/>
      <c r="E77" s="67"/>
      <c r="F77" s="104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95"/>
      <c r="D78" s="96"/>
      <c r="E78" s="67"/>
      <c r="F78" s="97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95"/>
      <c r="D79" s="96"/>
      <c r="E79" s="67"/>
      <c r="F79" s="97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95"/>
      <c r="D80" s="96"/>
      <c r="E80" s="67"/>
      <c r="F80" s="97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95"/>
      <c r="D81" s="96"/>
      <c r="E81" s="67"/>
      <c r="F81" s="97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95"/>
      <c r="D82" s="96"/>
      <c r="E82" s="67"/>
      <c r="F82" s="97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95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95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4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2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7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5"/>
      <c r="D91" s="96"/>
      <c r="E91" s="67"/>
      <c r="F91" s="97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5"/>
      <c r="D92" s="96"/>
      <c r="E92" s="67"/>
      <c r="F92" s="97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79"/>
      <c r="C93" s="95"/>
      <c r="D93" s="96"/>
      <c r="E93" s="67"/>
      <c r="F93" s="97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79"/>
      <c r="C94" s="95"/>
      <c r="D94" s="96"/>
      <c r="E94" s="67"/>
      <c r="F94" s="97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79"/>
      <c r="C95" s="94"/>
      <c r="D95" s="96"/>
      <c r="E95" s="67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79"/>
      <c r="C96" s="95"/>
      <c r="D96" s="96"/>
      <c r="E96" s="67"/>
      <c r="F96" s="97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95"/>
      <c r="D99" s="96"/>
      <c r="E99" s="67"/>
      <c r="F99" s="13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95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95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95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97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97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7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97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7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7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13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69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97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7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7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7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7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7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7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7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97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7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7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7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72"/>
      <c r="B170" s="13"/>
      <c r="C170" s="95"/>
      <c r="D170" s="96"/>
      <c r="E170" s="67"/>
      <c r="F170" s="69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7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72"/>
      <c r="B172" s="13"/>
      <c r="C172" s="95"/>
      <c r="D172" s="96"/>
      <c r="E172" s="67"/>
      <c r="F172" s="13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72"/>
      <c r="B173" s="13"/>
      <c r="C173" s="95"/>
      <c r="D173" s="96"/>
      <c r="E173" s="67"/>
      <c r="F173" s="69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7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72"/>
      <c r="B175" s="13"/>
      <c r="C175" s="95"/>
      <c r="D175" s="96"/>
      <c r="E175" s="67"/>
      <c r="F175" s="97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72"/>
      <c r="B176" s="13"/>
      <c r="C176" s="95"/>
      <c r="D176" s="96"/>
      <c r="E176" s="67"/>
      <c r="F176" s="69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69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97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97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71"/>
      <c r="D181" s="96"/>
      <c r="E181" s="67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74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74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76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71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71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71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74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63"/>
      <c r="D189" s="63"/>
      <c r="E189" s="65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63"/>
      <c r="D190" s="63"/>
      <c r="E190" s="62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63"/>
      <c r="D191" s="63"/>
      <c r="E191" s="62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3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3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63"/>
      <c r="D194" s="63"/>
      <c r="E194" s="89"/>
      <c r="F194" s="90"/>
      <c r="G194" s="91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89"/>
      <c r="F195" s="90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89"/>
      <c r="F196" s="90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89"/>
      <c r="F197" s="90"/>
      <c r="G197" s="91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6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68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63"/>
      <c r="E200" s="68"/>
      <c r="F200" s="28"/>
      <c r="G200" s="91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68"/>
      <c r="F201" s="2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68"/>
      <c r="F202" s="2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68"/>
      <c r="F203" s="28"/>
      <c r="G203" s="91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63"/>
      <c r="D204" s="63"/>
      <c r="E204" s="81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63"/>
      <c r="D205" s="63"/>
      <c r="E205" s="68"/>
      <c r="F205" s="16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32"/>
      <c r="C206" s="71"/>
      <c r="D206" s="77"/>
      <c r="E206" s="68"/>
      <c r="F206" s="16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32"/>
      <c r="C207" s="71"/>
      <c r="D207" s="77"/>
      <c r="E207" s="68"/>
      <c r="F207" s="16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32"/>
      <c r="C208" s="63"/>
      <c r="D208" s="63"/>
      <c r="E208" s="68"/>
      <c r="F208" s="16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32"/>
      <c r="C209" s="75"/>
      <c r="D209" s="75"/>
      <c r="E209" s="68"/>
      <c r="F209" s="16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32"/>
      <c r="C210" s="71"/>
      <c r="D210" s="63"/>
      <c r="E210" s="68"/>
      <c r="F210" s="16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68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63"/>
      <c r="D212" s="63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63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71"/>
      <c r="D214" s="63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71"/>
      <c r="D215" s="63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1"/>
      <c r="D216" s="63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71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71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71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92"/>
      <c r="D220" s="63"/>
      <c r="E220" s="68"/>
      <c r="F220" s="16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32"/>
      <c r="C221" s="63"/>
      <c r="D221" s="63"/>
      <c r="E221" s="77"/>
      <c r="F221" s="93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1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4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74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1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1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1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1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1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77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63"/>
      <c r="D238" s="75"/>
      <c r="E238" s="77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4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4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74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74"/>
      <c r="D245" s="75"/>
      <c r="E245" s="68"/>
      <c r="F245" s="28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0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71"/>
      <c r="D247" s="75"/>
      <c r="E247" s="63"/>
      <c r="F247" s="64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71"/>
      <c r="D248" s="75"/>
      <c r="E248" s="70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74"/>
      <c r="D249" s="75"/>
      <c r="E249" s="70"/>
      <c r="F249" s="2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71"/>
      <c r="D250" s="63"/>
      <c r="E250" s="70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71"/>
      <c r="D251" s="63"/>
      <c r="E251" s="70"/>
      <c r="F251" s="2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74"/>
      <c r="D252" s="63"/>
      <c r="E252" s="70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87"/>
      <c r="D253" s="63"/>
      <c r="E253" s="8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88"/>
      <c r="D254" s="63"/>
      <c r="E254" s="86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88"/>
      <c r="D255" s="63"/>
      <c r="E255" s="16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88"/>
      <c r="D256" s="63"/>
      <c r="E256" s="68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3"/>
      <c r="D257" s="63"/>
      <c r="E257" s="6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3"/>
      <c r="D258" s="63"/>
      <c r="E258" s="68"/>
      <c r="F258" s="67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73"/>
      <c r="D259" s="63"/>
      <c r="E259" s="68"/>
      <c r="F259" s="67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48"/>
      <c r="B260" s="13"/>
      <c r="C260" s="74"/>
      <c r="D260" s="63"/>
      <c r="E260" s="28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74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58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77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77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77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9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60"/>
      <c r="G269" s="64"/>
      <c r="H269" s="18"/>
      <c r="I269" s="18"/>
      <c r="J269" s="24"/>
      <c r="K269" s="58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60"/>
      <c r="G270" s="64"/>
      <c r="H270" s="18"/>
      <c r="I270" s="18"/>
      <c r="J270" s="24"/>
      <c r="K270" s="58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0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7"/>
      <c r="G273" s="64"/>
      <c r="H273" s="18"/>
      <c r="I273" s="18"/>
      <c r="J273" s="24"/>
      <c r="K273" s="58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7"/>
      <c r="G274" s="64"/>
      <c r="H274" s="18"/>
      <c r="I274" s="18"/>
      <c r="J274" s="24"/>
      <c r="K274" s="58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16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79"/>
      <c r="C277" s="80"/>
      <c r="D277" s="76"/>
      <c r="E277" s="85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78"/>
      <c r="B278" s="13"/>
      <c r="C278" s="63"/>
      <c r="D278" s="63"/>
      <c r="E278" s="16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77"/>
      <c r="F279" s="67"/>
      <c r="G279" s="64"/>
      <c r="H279" s="18"/>
      <c r="I279" s="18"/>
      <c r="J279" s="24"/>
      <c r="K279" s="58"/>
      <c r="L279" s="32"/>
      <c r="M279" s="29"/>
    </row>
    <row r="280" spans="1:13" ht="12.75" customHeight="1">
      <c r="A280" s="62"/>
      <c r="B280" s="13"/>
      <c r="C280" s="63"/>
      <c r="D280" s="63"/>
      <c r="E280" s="83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7"/>
      <c r="G281" s="64"/>
      <c r="H281" s="18"/>
      <c r="I281" s="18"/>
      <c r="J281" s="24"/>
      <c r="K281" s="58"/>
      <c r="L281" s="32"/>
      <c r="M281" s="29"/>
    </row>
    <row r="282" spans="1:13" ht="12.75" customHeight="1">
      <c r="A282" s="62"/>
      <c r="B282" s="13"/>
      <c r="C282" s="63"/>
      <c r="D282" s="63"/>
      <c r="E282" s="28"/>
      <c r="F282" s="67"/>
      <c r="G282" s="64"/>
      <c r="H282" s="18"/>
      <c r="I282" s="18"/>
      <c r="J282" s="24"/>
      <c r="K282" s="58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28"/>
      <c r="G283" s="64"/>
      <c r="H283" s="18"/>
      <c r="I283" s="18"/>
      <c r="J283" s="24"/>
      <c r="K283" s="58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2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9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60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60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2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72"/>
      <c r="B294" s="13"/>
      <c r="C294" s="63"/>
      <c r="D294" s="63"/>
      <c r="E294" s="6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6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16"/>
      <c r="F297" s="28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63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63"/>
      <c r="E299" s="28"/>
      <c r="F299" s="60"/>
      <c r="G299" s="64"/>
      <c r="H299" s="18"/>
      <c r="I299" s="18"/>
      <c r="J299" s="24"/>
      <c r="K299" s="13"/>
      <c r="L299" s="32"/>
      <c r="M299" s="29"/>
    </row>
    <row r="300" spans="1:13" ht="12.75" customHeight="1">
      <c r="A300" s="62"/>
      <c r="B300" s="13"/>
      <c r="C300" s="63"/>
      <c r="D300" s="63"/>
      <c r="E300" s="28"/>
      <c r="F300" s="60"/>
      <c r="G300" s="64"/>
      <c r="H300" s="18"/>
      <c r="I300" s="18"/>
      <c r="J300" s="24"/>
      <c r="K300" s="13"/>
      <c r="L300" s="32"/>
      <c r="M300" s="29"/>
    </row>
    <row r="301" spans="1:13" ht="12.75" customHeight="1">
      <c r="A301" s="62"/>
      <c r="B301" s="13"/>
      <c r="C301" s="63"/>
      <c r="D301" s="63"/>
      <c r="E301" s="28"/>
      <c r="F301" s="60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16"/>
      <c r="F303" s="60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63"/>
      <c r="D304" s="63"/>
      <c r="E304" s="28"/>
      <c r="F304" s="60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63"/>
      <c r="E305" s="77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63"/>
      <c r="E306" s="68"/>
      <c r="F306" s="28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81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63"/>
      <c r="E308" s="68"/>
      <c r="F308" s="67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63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63"/>
      <c r="E310" s="28"/>
      <c r="F310" s="6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63"/>
      <c r="D311" s="63"/>
      <c r="E311" s="28"/>
      <c r="F311" s="28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84"/>
      <c r="D312" s="63"/>
      <c r="E312" s="16"/>
      <c r="F312" s="2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37"/>
      <c r="B313" s="13"/>
      <c r="C313" s="84"/>
      <c r="D313" s="76"/>
      <c r="E313" s="16"/>
      <c r="F313" s="2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37"/>
      <c r="B314" s="13"/>
      <c r="C314" s="63"/>
      <c r="D314" s="63"/>
      <c r="E314" s="70"/>
      <c r="F314" s="28"/>
      <c r="G314" s="64"/>
      <c r="H314" s="18"/>
      <c r="I314" s="18"/>
      <c r="J314" s="24"/>
      <c r="K314" s="58"/>
      <c r="L314" s="32"/>
      <c r="M314" s="29"/>
    </row>
    <row r="315" spans="1:13" ht="12.75" customHeight="1">
      <c r="A315" s="37"/>
      <c r="B315" s="13"/>
      <c r="C315" s="63"/>
      <c r="D315" s="63"/>
      <c r="E315" s="28"/>
      <c r="F315" s="28"/>
      <c r="G315" s="64"/>
      <c r="H315" s="18"/>
      <c r="I315" s="18"/>
      <c r="J315" s="24"/>
      <c r="K315" s="58"/>
      <c r="L315" s="32"/>
      <c r="M315" s="29"/>
    </row>
    <row r="316" spans="1:13" ht="12.75" customHeight="1">
      <c r="A316" s="37"/>
      <c r="B316" s="13"/>
      <c r="C316" s="84"/>
      <c r="D316" s="63"/>
      <c r="E316" s="68"/>
      <c r="F316" s="67"/>
      <c r="G316" s="64"/>
      <c r="H316" s="18"/>
      <c r="I316" s="18"/>
      <c r="J316" s="24"/>
      <c r="K316" s="58"/>
      <c r="L316" s="32"/>
      <c r="M316" s="29"/>
    </row>
    <row r="317" spans="1:13" ht="12.75" customHeight="1">
      <c r="A317" s="37"/>
      <c r="B317" s="13"/>
      <c r="C317" s="63"/>
      <c r="D317" s="63"/>
      <c r="E317" s="6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37"/>
      <c r="B318" s="13"/>
      <c r="C318" s="63"/>
      <c r="D318" s="63"/>
      <c r="E318" s="6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37"/>
      <c r="B319" s="13"/>
      <c r="C319" s="66"/>
      <c r="D319" s="73"/>
      <c r="E319" s="6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74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74"/>
      <c r="E321" s="28"/>
      <c r="F321" s="67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63"/>
      <c r="D322" s="74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6"/>
      <c r="D323" s="74"/>
      <c r="E323" s="28"/>
      <c r="F323" s="60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3"/>
      <c r="D325" s="74"/>
      <c r="E325" s="28"/>
      <c r="F325" s="67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3"/>
      <c r="D326" s="74"/>
      <c r="E326" s="28"/>
      <c r="F326" s="67"/>
      <c r="G326" s="64"/>
      <c r="H326" s="18"/>
      <c r="I326" s="18"/>
      <c r="J326" s="24"/>
      <c r="K326" s="58"/>
      <c r="L326" s="32"/>
      <c r="M326" s="29"/>
    </row>
    <row r="327" spans="1:13" ht="12.75" customHeight="1">
      <c r="A327" s="62"/>
      <c r="B327" s="13"/>
      <c r="C327" s="16"/>
      <c r="D327" s="74"/>
      <c r="E327" s="28"/>
      <c r="F327" s="67"/>
      <c r="G327" s="67"/>
      <c r="H327" s="18"/>
      <c r="I327" s="18"/>
      <c r="J327" s="24"/>
      <c r="K327" s="58"/>
      <c r="L327" s="32"/>
      <c r="M327" s="29"/>
    </row>
    <row r="328" spans="1:13" ht="12.75" customHeight="1">
      <c r="A328" s="62"/>
      <c r="B328" s="13"/>
      <c r="C328" s="16"/>
      <c r="D328" s="74"/>
      <c r="E328" s="28"/>
      <c r="F328" s="67"/>
      <c r="G328" s="67"/>
      <c r="H328" s="18"/>
      <c r="I328" s="18"/>
      <c r="J328" s="24"/>
      <c r="K328" s="58"/>
      <c r="L328" s="32"/>
      <c r="M328" s="29"/>
    </row>
    <row r="329" spans="1:13" ht="12.75" customHeight="1">
      <c r="A329" s="62"/>
      <c r="B329" s="13"/>
      <c r="C329" s="16"/>
      <c r="D329" s="74"/>
      <c r="E329" s="28"/>
      <c r="F329" s="67"/>
      <c r="G329" s="67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16"/>
      <c r="D330" s="74"/>
      <c r="E330" s="28"/>
      <c r="F330" s="67"/>
      <c r="G330" s="67"/>
      <c r="H330" s="18"/>
      <c r="I330" s="18"/>
      <c r="J330" s="24"/>
      <c r="K330" s="58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7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7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70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3"/>
      <c r="D334" s="82"/>
      <c r="E334" s="28"/>
      <c r="F334" s="67"/>
      <c r="G334" s="64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63"/>
      <c r="D335" s="82"/>
      <c r="E335" s="28"/>
      <c r="F335" s="67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63"/>
      <c r="D336" s="82"/>
      <c r="E336" s="28"/>
      <c r="F336" s="67"/>
      <c r="G336" s="64"/>
      <c r="H336" s="18"/>
      <c r="I336" s="18"/>
      <c r="J336" s="24"/>
      <c r="K336" s="58"/>
      <c r="L336" s="32"/>
      <c r="M336" s="29"/>
    </row>
    <row r="337" spans="1:13" ht="12.75" customHeight="1">
      <c r="A337" s="62"/>
      <c r="B337" s="13"/>
      <c r="C337" s="63"/>
      <c r="D337" s="82"/>
      <c r="E337" s="28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3"/>
      <c r="D338" s="82"/>
      <c r="E338" s="2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3"/>
      <c r="D339" s="82"/>
      <c r="E339" s="2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6"/>
      <c r="D342" s="73"/>
      <c r="E342" s="28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66"/>
      <c r="D343" s="73"/>
      <c r="E343" s="28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5"/>
      <c r="B344" s="13"/>
      <c r="C344" s="16"/>
      <c r="D344" s="74"/>
      <c r="E344" s="28"/>
      <c r="F344" s="60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5"/>
      <c r="B345" s="13"/>
      <c r="C345" s="63"/>
      <c r="D345" s="82"/>
      <c r="E345" s="28"/>
      <c r="F345" s="67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5"/>
      <c r="B346" s="13"/>
      <c r="C346" s="63"/>
      <c r="D346" s="74"/>
      <c r="E346" s="2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16"/>
      <c r="D347" s="74"/>
      <c r="E347" s="28"/>
      <c r="F347" s="6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37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37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72"/>
      <c r="B351" s="13"/>
      <c r="C351" s="66"/>
      <c r="D351" s="73"/>
      <c r="E351" s="28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72"/>
      <c r="B352" s="13"/>
      <c r="C352" s="63"/>
      <c r="D352" s="74"/>
      <c r="E352" s="65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37"/>
      <c r="B357" s="13"/>
      <c r="C357" s="66"/>
      <c r="D357" s="73"/>
      <c r="E357" s="6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6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70"/>
      <c r="F359" s="2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6"/>
      <c r="D361" s="73"/>
      <c r="E361" s="6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2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2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6"/>
      <c r="D368" s="73"/>
      <c r="E368" s="28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66"/>
      <c r="D369" s="73"/>
      <c r="E369" s="2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70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2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37"/>
      <c r="B376" s="13"/>
      <c r="C376" s="66"/>
      <c r="D376" s="73"/>
      <c r="E376" s="2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37"/>
      <c r="B377" s="13"/>
      <c r="C377" s="63"/>
      <c r="D377" s="74"/>
      <c r="E377" s="28"/>
      <c r="F377" s="67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13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67"/>
      <c r="G379" s="64"/>
      <c r="H379" s="18"/>
      <c r="I379" s="18"/>
      <c r="J379" s="24"/>
      <c r="K379" s="13"/>
      <c r="L379" s="32"/>
      <c r="M379" s="29"/>
    </row>
    <row r="380" spans="1:13" ht="12.75" customHeight="1">
      <c r="A380" s="62"/>
      <c r="B380" s="13"/>
      <c r="C380" s="63"/>
      <c r="D380" s="74"/>
      <c r="E380" s="28"/>
      <c r="F380" s="67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62"/>
      <c r="B381" s="13"/>
      <c r="C381" s="63"/>
      <c r="D381" s="74"/>
      <c r="E381" s="28"/>
      <c r="F381" s="67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62"/>
      <c r="B382" s="13"/>
      <c r="C382" s="63"/>
      <c r="D382" s="74"/>
      <c r="E382" s="28"/>
      <c r="F382" s="67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63"/>
      <c r="D383" s="74"/>
      <c r="E383" s="28"/>
      <c r="F383" s="67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16"/>
      <c r="D384" s="74"/>
      <c r="E384" s="28"/>
      <c r="F384" s="60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35"/>
      <c r="B385" s="13"/>
      <c r="C385" s="16"/>
      <c r="D385" s="74"/>
      <c r="E385" s="28"/>
      <c r="F385" s="67"/>
      <c r="G385" s="67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6"/>
      <c r="D386" s="73"/>
      <c r="E386" s="68"/>
      <c r="F386" s="28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6"/>
      <c r="D387" s="73"/>
      <c r="E387" s="68"/>
      <c r="F387" s="28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66"/>
      <c r="D388" s="73"/>
      <c r="E388" s="68"/>
      <c r="F388" s="2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37"/>
      <c r="B389" s="13"/>
      <c r="C389" s="66"/>
      <c r="D389" s="73"/>
      <c r="E389" s="68"/>
      <c r="F389" s="28"/>
      <c r="G389" s="64"/>
      <c r="H389" s="18"/>
      <c r="I389" s="18"/>
      <c r="J389" s="24"/>
      <c r="K389" s="13"/>
      <c r="L389" s="32"/>
      <c r="M389" s="29"/>
    </row>
    <row r="390" spans="1:13" ht="12.75" customHeight="1">
      <c r="A390" s="37"/>
      <c r="B390" s="13"/>
      <c r="C390" s="66"/>
      <c r="D390" s="73"/>
      <c r="E390" s="28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37"/>
      <c r="B391" s="13"/>
      <c r="C391" s="63"/>
      <c r="D391" s="74"/>
      <c r="E391" s="28"/>
      <c r="F391" s="64"/>
      <c r="G391" s="64"/>
      <c r="H391" s="18"/>
      <c r="I391" s="18"/>
      <c r="J391" s="24"/>
      <c r="K391" s="13"/>
      <c r="L391" s="32"/>
      <c r="M391" s="29"/>
    </row>
    <row r="392" spans="1:13" ht="12.75" customHeight="1">
      <c r="A392" s="62"/>
      <c r="B392" s="13"/>
      <c r="C392" s="66"/>
      <c r="D392" s="73"/>
      <c r="E392" s="68"/>
      <c r="F392" s="28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63"/>
      <c r="D393" s="74"/>
      <c r="E393" s="28"/>
      <c r="F393" s="6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63"/>
      <c r="D394" s="74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15"/>
      <c r="B395" s="13"/>
      <c r="C395" s="16"/>
      <c r="D395" s="74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15"/>
      <c r="B396" s="13"/>
      <c r="C396" s="71"/>
      <c r="D396" s="74"/>
      <c r="E396" s="28"/>
      <c r="F396" s="28"/>
      <c r="G396" s="64"/>
      <c r="H396" s="18"/>
      <c r="I396" s="18"/>
      <c r="J396" s="24"/>
      <c r="K396" s="58"/>
      <c r="L396" s="32"/>
      <c r="M396" s="29"/>
    </row>
    <row r="397" spans="1:13" ht="12.75" customHeight="1">
      <c r="A397" s="15"/>
      <c r="B397" s="13"/>
      <c r="C397" s="71"/>
      <c r="D397" s="74"/>
      <c r="E397" s="28"/>
      <c r="F397" s="28"/>
      <c r="G397" s="64"/>
      <c r="H397" s="18"/>
      <c r="I397" s="18"/>
      <c r="J397" s="24"/>
      <c r="K397" s="58"/>
      <c r="L397" s="32"/>
      <c r="M397" s="29"/>
    </row>
    <row r="398" spans="1:13" ht="12.75" customHeight="1">
      <c r="A398" s="15"/>
      <c r="B398" s="13"/>
      <c r="C398" s="66"/>
      <c r="D398" s="73"/>
      <c r="E398" s="28"/>
      <c r="F398" s="28"/>
      <c r="G398" s="64"/>
      <c r="H398" s="18"/>
      <c r="I398" s="18"/>
      <c r="J398" s="24"/>
      <c r="K398" s="13"/>
      <c r="L398" s="32"/>
      <c r="M398" s="29"/>
    </row>
    <row r="399" spans="1:13" ht="12.75" customHeight="1">
      <c r="A399" s="15"/>
      <c r="B399" s="13"/>
      <c r="C399" s="66"/>
      <c r="D399" s="73"/>
      <c r="E399" s="68"/>
      <c r="F399" s="28"/>
      <c r="G399" s="64"/>
      <c r="H399" s="18"/>
      <c r="I399" s="18"/>
      <c r="J399" s="24"/>
      <c r="K399" s="13"/>
      <c r="L399" s="32"/>
      <c r="M399" s="29"/>
    </row>
    <row r="400" spans="1:13" ht="12.75" customHeight="1">
      <c r="A400" s="15"/>
      <c r="B400" s="13"/>
      <c r="C400" s="66"/>
      <c r="D400" s="73"/>
      <c r="E400" s="28"/>
      <c r="F400" s="28"/>
      <c r="G400" s="64"/>
      <c r="H400" s="18"/>
      <c r="I400" s="18"/>
      <c r="J400" s="24"/>
      <c r="K400" s="13"/>
      <c r="L400" s="32"/>
      <c r="M400" s="29"/>
    </row>
    <row r="401" spans="1:13" ht="12.75" customHeight="1">
      <c r="A401" s="15"/>
      <c r="B401" s="13"/>
      <c r="C401" s="26"/>
      <c r="D401" s="28"/>
      <c r="E401" s="28"/>
      <c r="F401" s="28"/>
      <c r="G401" s="28"/>
      <c r="H401" s="61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35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35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47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47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47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51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37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47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54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52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52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23"/>
      <c r="C433" s="55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50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54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9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13"/>
      <c r="C449" s="54"/>
      <c r="D449" s="37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5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54"/>
      <c r="D451" s="28"/>
      <c r="E451" s="28"/>
      <c r="F451" s="28"/>
      <c r="G451" s="28"/>
      <c r="H451" s="18"/>
      <c r="I451" s="18"/>
      <c r="J451" s="24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28"/>
      <c r="H452" s="18"/>
      <c r="I452" s="18"/>
      <c r="J452" s="24"/>
      <c r="K452" s="1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54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40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0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28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28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28"/>
      <c r="B470" s="28"/>
      <c r="C470" s="26"/>
      <c r="D470" s="28"/>
      <c r="E470" s="28"/>
      <c r="F470" s="28"/>
      <c r="G470" s="28"/>
      <c r="H470" s="18"/>
      <c r="I470" s="18"/>
      <c r="J470" s="24"/>
      <c r="K470" s="13"/>
      <c r="L470" s="32"/>
      <c r="M470" s="29"/>
    </row>
    <row r="471" spans="1:13" ht="12.75" customHeight="1">
      <c r="A471" s="47"/>
      <c r="B471" s="28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28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28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28"/>
      <c r="C474" s="26"/>
      <c r="D474" s="37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47"/>
      <c r="B475" s="28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47"/>
      <c r="B476" s="28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51"/>
      <c r="B478" s="13"/>
      <c r="C478" s="26"/>
      <c r="D478" s="28"/>
      <c r="E478" s="28"/>
      <c r="F478" s="28"/>
      <c r="G478" s="28"/>
      <c r="H478" s="18"/>
      <c r="I478" s="18"/>
      <c r="J478" s="24"/>
      <c r="K478" s="44"/>
      <c r="L478" s="32"/>
      <c r="M478" s="29"/>
    </row>
    <row r="479" spans="1:13" ht="12.75" customHeight="1">
      <c r="A479" s="51"/>
      <c r="B479" s="13"/>
      <c r="C479" s="26"/>
      <c r="D479" s="37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51"/>
      <c r="B480" s="13"/>
      <c r="C480" s="26"/>
      <c r="D480" s="28"/>
      <c r="E480" s="53"/>
      <c r="F480" s="53"/>
      <c r="G480" s="53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58"/>
      <c r="L484" s="32"/>
      <c r="M484" s="29"/>
    </row>
    <row r="485" spans="1:13" ht="12.75" customHeight="1">
      <c r="A485" s="50"/>
      <c r="B485" s="13"/>
      <c r="C485" s="57"/>
      <c r="D485" s="28"/>
      <c r="E485" s="28"/>
      <c r="F485" s="28"/>
      <c r="G485" s="28"/>
      <c r="H485" s="18"/>
      <c r="I485" s="18"/>
      <c r="J485" s="24"/>
      <c r="K485" s="58"/>
      <c r="L485" s="32"/>
      <c r="M485" s="29"/>
    </row>
    <row r="486" spans="1:13" ht="12.75" customHeight="1">
      <c r="A486" s="47"/>
      <c r="B486" s="13"/>
      <c r="C486" s="54"/>
      <c r="D486" s="28"/>
      <c r="E486" s="28"/>
      <c r="F486" s="28"/>
      <c r="G486" s="28"/>
      <c r="H486" s="18"/>
      <c r="I486" s="18"/>
      <c r="J486" s="24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35"/>
      <c r="B488" s="13"/>
      <c r="C488" s="26"/>
      <c r="D488" s="28"/>
      <c r="E488" s="28"/>
      <c r="F488" s="28"/>
      <c r="G488" s="28"/>
      <c r="H488" s="18"/>
      <c r="I488" s="18"/>
      <c r="J488" s="24"/>
      <c r="K488" s="58"/>
      <c r="L488" s="32"/>
      <c r="M488" s="29"/>
    </row>
    <row r="489" spans="1:13" ht="12.75" customHeight="1">
      <c r="A489" s="35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35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35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35"/>
      <c r="B492" s="13"/>
      <c r="C492" s="26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35"/>
      <c r="B493" s="13"/>
      <c r="C493" s="57"/>
      <c r="D493" s="28"/>
      <c r="E493" s="28"/>
      <c r="F493" s="28"/>
      <c r="G493" s="28"/>
      <c r="H493" s="18"/>
      <c r="I493" s="18"/>
      <c r="J493" s="24"/>
      <c r="K493" s="58"/>
      <c r="L493" s="32"/>
      <c r="M493" s="29"/>
    </row>
    <row r="494" spans="1:13" ht="12.75" customHeight="1">
      <c r="A494" s="35"/>
      <c r="B494" s="13"/>
      <c r="C494" s="26"/>
      <c r="D494" s="28"/>
      <c r="E494" s="28"/>
      <c r="F494" s="28"/>
      <c r="G494" s="28"/>
      <c r="H494" s="18"/>
      <c r="I494" s="18"/>
      <c r="J494" s="24"/>
      <c r="K494" s="58"/>
      <c r="L494" s="32"/>
      <c r="M494" s="29"/>
    </row>
    <row r="495" spans="1:13" ht="12.75" customHeight="1">
      <c r="A495" s="48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28"/>
      <c r="H496" s="18"/>
      <c r="I496" s="18"/>
      <c r="J496" s="24"/>
      <c r="K496" s="18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28"/>
      <c r="H497" s="18"/>
      <c r="I497" s="18"/>
      <c r="J497" s="24"/>
      <c r="K497" s="1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8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8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44"/>
      <c r="L500" s="32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39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35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37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35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47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26"/>
      <c r="D517" s="37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47"/>
      <c r="D518" s="37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37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26"/>
      <c r="D521" s="37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C522" s="26"/>
      <c r="D522" s="28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26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48"/>
      <c r="F533" s="48"/>
      <c r="G533" s="4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47"/>
      <c r="D535" s="37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35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9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3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47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47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47"/>
      <c r="D579" s="47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47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35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35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44"/>
      <c r="L595" s="44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4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47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47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50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37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7"/>
      <c r="B624" s="13"/>
      <c r="C624" s="26"/>
      <c r="D624" s="4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7"/>
      <c r="B625" s="13"/>
      <c r="C625" s="26"/>
      <c r="D625" s="47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47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13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28"/>
      <c r="B640" s="28"/>
      <c r="C640" s="39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37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39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44"/>
      <c r="L666" s="44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8"/>
      <c r="L671" s="18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44"/>
      <c r="L686" s="44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44"/>
      <c r="L694" s="44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44"/>
      <c r="L695" s="44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37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44"/>
      <c r="L698" s="44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42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28"/>
      <c r="C708" s="39"/>
      <c r="D708" s="28"/>
      <c r="E708" s="28"/>
      <c r="F708" s="28"/>
      <c r="G708" s="28"/>
      <c r="H708" s="18"/>
      <c r="I708" s="18"/>
      <c r="J708" s="24"/>
      <c r="K708" s="44"/>
      <c r="L708" s="44"/>
      <c r="M708" s="29"/>
    </row>
    <row r="709" spans="1:13" ht="12.75" customHeight="1">
      <c r="A709" s="41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41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41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41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28"/>
      <c r="H715" s="18"/>
      <c r="I715" s="18"/>
      <c r="J715" s="24"/>
      <c r="K715" s="44"/>
      <c r="L715" s="44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3"/>
      <c r="B717" s="13"/>
      <c r="C717" s="4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13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37"/>
      <c r="B722" s="13"/>
      <c r="C722" s="26"/>
      <c r="D722" s="28"/>
      <c r="E722" s="28"/>
      <c r="F722" s="28"/>
      <c r="G722" s="28"/>
      <c r="H722" s="18"/>
      <c r="I722" s="18"/>
      <c r="J722" s="24"/>
      <c r="K722" s="44"/>
      <c r="L722" s="44"/>
      <c r="M722" s="29"/>
    </row>
    <row r="723" spans="1:13" ht="12.75" customHeight="1">
      <c r="A723" s="37"/>
      <c r="B723" s="13"/>
      <c r="C723" s="26"/>
      <c r="D723" s="37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1"/>
      <c r="B724" s="13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13"/>
      <c r="C727" s="26"/>
      <c r="D727" s="37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18"/>
      <c r="L728" s="18"/>
      <c r="M728" s="29"/>
    </row>
    <row r="729" spans="1:13" ht="12.75" customHeight="1">
      <c r="A729" s="37"/>
      <c r="B729" s="13"/>
      <c r="C729" s="26"/>
      <c r="D729" s="28"/>
      <c r="E729" s="28"/>
      <c r="F729" s="28"/>
      <c r="G729" s="28"/>
      <c r="H729" s="18"/>
      <c r="I729" s="18"/>
      <c r="J729" s="24"/>
      <c r="K729" s="44"/>
      <c r="L729" s="44"/>
      <c r="M729" s="29"/>
    </row>
    <row r="730" spans="1:13" ht="12.75" customHeight="1">
      <c r="A730" s="41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44"/>
      <c r="L732" s="44"/>
      <c r="M732" s="29"/>
    </row>
    <row r="733" spans="1:13" ht="12.75" customHeight="1">
      <c r="A733" s="37"/>
      <c r="B733" s="28"/>
      <c r="C733" s="26"/>
      <c r="D733" s="42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5"/>
      <c r="B735" s="28"/>
      <c r="C735" s="26"/>
      <c r="D735" s="28"/>
      <c r="E735" s="28"/>
      <c r="F735" s="28"/>
      <c r="G735" s="28"/>
      <c r="H735" s="18"/>
      <c r="I735" s="18"/>
      <c r="J735" s="24"/>
      <c r="K735" s="44"/>
      <c r="L735" s="44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28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28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28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28"/>
      <c r="B740" s="28"/>
      <c r="C740" s="26"/>
      <c r="D740" s="37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28"/>
      <c r="B741" s="28"/>
      <c r="C741" s="26"/>
      <c r="D741" s="37"/>
      <c r="E741" s="28"/>
      <c r="F741" s="28"/>
      <c r="G741" s="28"/>
      <c r="H741" s="18"/>
      <c r="I741" s="18"/>
      <c r="J741" s="24"/>
      <c r="K741" s="13"/>
      <c r="L741" s="13"/>
      <c r="M741" s="29"/>
    </row>
    <row r="742" spans="1:13" ht="12.75" customHeight="1">
      <c r="A742" s="28"/>
      <c r="B742" s="28"/>
      <c r="C742" s="40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28"/>
      <c r="B743" s="28"/>
      <c r="C743" s="39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28"/>
      <c r="C744" s="26"/>
      <c r="D744" s="37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13"/>
      <c r="C745" s="26"/>
      <c r="D745" s="37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39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37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37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37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35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35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35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35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32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32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5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5"/>
    </row>
    <row r="760" spans="1:13" ht="12.75" customHeight="1">
      <c r="A760" s="26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5"/>
    </row>
    <row r="761" spans="1:13" ht="12.75" customHeight="1">
      <c r="A761" s="26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32"/>
    </row>
    <row r="762" spans="1:13" ht="12.75" customHeight="1">
      <c r="A762" s="28"/>
      <c r="B762" s="28"/>
      <c r="C762" s="26"/>
      <c r="D762" s="28"/>
      <c r="E762" s="26"/>
      <c r="F762" s="26"/>
      <c r="G762" s="26"/>
      <c r="H762" s="18"/>
      <c r="I762" s="18"/>
      <c r="J762" s="24"/>
      <c r="K762" s="13"/>
      <c r="L762" s="13"/>
      <c r="M762" s="25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5"/>
    </row>
    <row r="764" spans="1:13" ht="12.75" customHeight="1">
      <c r="A764" s="28"/>
      <c r="B764" s="28"/>
      <c r="C764" s="26"/>
      <c r="D764" s="28"/>
      <c r="E764" s="26"/>
      <c r="F764" s="26"/>
      <c r="G764" s="26"/>
      <c r="H764" s="18"/>
      <c r="I764" s="18"/>
      <c r="J764" s="24"/>
      <c r="K764" s="13"/>
      <c r="L764" s="13"/>
      <c r="M764" s="32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6"/>
      <c r="F772" s="26"/>
      <c r="G772" s="26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6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6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25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32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6"/>
      <c r="F796" s="26"/>
      <c r="G796" s="26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6"/>
      <c r="F800" s="26"/>
      <c r="G800" s="26"/>
      <c r="H800" s="18"/>
      <c r="I800" s="18"/>
      <c r="J800" s="24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6"/>
      <c r="F802" s="26"/>
      <c r="G802" s="26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8"/>
      <c r="D806" s="28"/>
      <c r="E806" s="28"/>
      <c r="F806" s="28"/>
      <c r="G806" s="28"/>
      <c r="H806" s="18"/>
      <c r="I806" s="29"/>
      <c r="J806" s="24"/>
      <c r="K806" s="13"/>
      <c r="L806" s="13"/>
      <c r="M806" s="13"/>
    </row>
    <row r="807" spans="1:13" ht="12.75" customHeight="1">
      <c r="A807" s="28"/>
      <c r="B807" s="28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</row>
    <row r="808" spans="1:13" ht="12.75">
      <c r="A808" s="28"/>
      <c r="B808" s="28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>
      <c r="A809" s="28"/>
      <c r="B809" s="28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28"/>
      <c r="B810" s="28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28"/>
      <c r="B811" s="28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28"/>
      <c r="B812" s="28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35"/>
      <c r="B813" s="28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33"/>
      <c r="F817" s="33"/>
      <c r="G817" s="33"/>
      <c r="H817" s="18"/>
      <c r="I817" s="13"/>
      <c r="J817" s="24"/>
      <c r="K817" s="13"/>
      <c r="L817" s="13"/>
      <c r="M817" s="13"/>
    </row>
    <row r="818" spans="1:13" ht="12.75" customHeight="1">
      <c r="A818" s="28"/>
      <c r="B818" s="28"/>
      <c r="C818" s="28"/>
      <c r="D818" s="28"/>
      <c r="E818" s="33"/>
      <c r="F818" s="33"/>
      <c r="G818" s="33"/>
      <c r="H818" s="18"/>
      <c r="I818" s="13"/>
      <c r="J818" s="24"/>
      <c r="K818" s="13"/>
      <c r="L818" s="13"/>
      <c r="M818" s="13"/>
    </row>
    <row r="819" spans="1:13" ht="12.75" customHeight="1">
      <c r="A819" s="28"/>
      <c r="B819" s="13"/>
      <c r="C819" s="28"/>
      <c r="D819" s="28"/>
      <c r="H819" s="34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7"/>
      <c r="E821" s="28"/>
      <c r="F821" s="28"/>
      <c r="G821" s="28"/>
      <c r="H821" s="18"/>
      <c r="I821" s="13"/>
      <c r="J821" s="24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25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32"/>
    </row>
    <row r="824" spans="1:13" ht="12.75" customHeight="1">
      <c r="A824" s="15"/>
      <c r="B824" s="13"/>
      <c r="C824" s="28"/>
      <c r="D824" s="28"/>
      <c r="E824" s="28"/>
      <c r="F824" s="28"/>
      <c r="G824" s="28"/>
      <c r="H824" s="18"/>
      <c r="I824" s="13"/>
      <c r="J824" s="24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32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25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25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25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25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32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31"/>
      <c r="K837" s="13"/>
      <c r="L837" s="13"/>
      <c r="M837" s="13"/>
    </row>
    <row r="838" spans="1:13" ht="12.75" customHeight="1">
      <c r="A838" s="30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20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20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20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20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20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2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25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32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9"/>
    </row>
    <row r="852" spans="1:13" ht="12.75" customHeight="1">
      <c r="A852" s="17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30"/>
      <c r="B853" s="13"/>
      <c r="C853" s="28"/>
      <c r="D853" s="27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8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5"/>
    </row>
    <row r="858" spans="1:13" ht="12.75" customHeight="1">
      <c r="A858" s="18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5"/>
    </row>
    <row r="859" spans="1:13" ht="12.75" customHeight="1">
      <c r="A859" s="18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25"/>
    </row>
    <row r="860" spans="1:13" ht="12.75" customHeight="1">
      <c r="A860" s="18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25"/>
    </row>
    <row r="861" spans="1:13" ht="12.75" customHeight="1">
      <c r="A861" s="18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32"/>
    </row>
    <row r="862" spans="1:14" ht="12.75" customHeight="1">
      <c r="A862" s="18"/>
      <c r="B862" s="13"/>
      <c r="C862" s="28"/>
      <c r="D862" s="27"/>
      <c r="E862" s="28"/>
      <c r="F862" s="28"/>
      <c r="G862" s="28"/>
      <c r="H862" s="18"/>
      <c r="I862" s="18"/>
      <c r="J862" s="24"/>
      <c r="K862" s="13"/>
      <c r="L862" s="13"/>
      <c r="M862" s="13"/>
      <c r="N862" s="6"/>
    </row>
    <row r="863" spans="1:14" ht="12.75" customHeight="1">
      <c r="A863" s="15"/>
      <c r="B863" s="13"/>
      <c r="C863" s="28"/>
      <c r="D863" s="28"/>
      <c r="E863" s="28"/>
      <c r="F863" s="28"/>
      <c r="G863" s="28"/>
      <c r="H863" s="18"/>
      <c r="I863" s="13"/>
      <c r="J863" s="24"/>
      <c r="K863" s="13"/>
      <c r="L863" s="13"/>
      <c r="M863" s="13"/>
      <c r="N863" s="6"/>
    </row>
    <row r="864" spans="1:14" ht="12.75" customHeight="1">
      <c r="A864" s="2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  <c r="N864" s="6"/>
    </row>
    <row r="865" spans="1:14" ht="12.75" customHeight="1">
      <c r="A865" s="2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  <c r="N865" s="6"/>
    </row>
    <row r="866" spans="1:14" ht="12.75" customHeight="1">
      <c r="A866" s="2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  <c r="N866" s="6"/>
    </row>
    <row r="867" spans="1:14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  <c r="N867" s="6"/>
    </row>
    <row r="868" spans="1:14" ht="12.75" customHeight="1">
      <c r="A868" s="15"/>
      <c r="B868" s="13"/>
      <c r="C868" s="28"/>
      <c r="D868" s="28"/>
      <c r="E868" s="28"/>
      <c r="F868" s="28"/>
      <c r="G868" s="28"/>
      <c r="H868" s="18"/>
      <c r="I868" s="13"/>
      <c r="J868" s="24"/>
      <c r="K868" s="13"/>
      <c r="L868" s="13"/>
      <c r="M868" s="25"/>
      <c r="N868" s="6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32"/>
      <c r="N869" s="6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25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3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</row>
    <row r="874" spans="1:13" ht="12.75" customHeight="1">
      <c r="A874" s="17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8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25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25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3"/>
      <c r="J889" s="24"/>
      <c r="K889" s="13"/>
      <c r="L889" s="13"/>
      <c r="M889" s="25"/>
    </row>
    <row r="890" spans="1:13" ht="12.75" customHeight="1">
      <c r="A890" s="15"/>
      <c r="B890" s="13"/>
      <c r="C890" s="28"/>
      <c r="D890" s="27"/>
      <c r="E890" s="28"/>
      <c r="F890" s="28"/>
      <c r="G890" s="28"/>
      <c r="H890" s="18"/>
      <c r="I890" s="13"/>
      <c r="J890" s="24"/>
      <c r="K890" s="13"/>
      <c r="L890" s="13"/>
      <c r="M890" s="25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8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8"/>
      <c r="J892" s="24"/>
      <c r="K892" s="13"/>
      <c r="L892" s="13"/>
      <c r="M892" s="13"/>
    </row>
    <row r="893" spans="1:13" ht="12.75" customHeight="1">
      <c r="A893" s="30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32"/>
    </row>
    <row r="894" spans="1:13" ht="12.75" customHeight="1">
      <c r="A894" s="17"/>
      <c r="B894" s="13"/>
      <c r="C894" s="28"/>
      <c r="D894" s="28"/>
      <c r="E894" s="28"/>
      <c r="F894" s="28"/>
      <c r="G894" s="28"/>
      <c r="H894" s="18"/>
      <c r="I894" s="18"/>
      <c r="J894" s="24"/>
      <c r="K894" s="13"/>
      <c r="L894" s="13"/>
      <c r="M894" s="13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13"/>
    </row>
    <row r="896" spans="1:13" ht="12.75" customHeight="1">
      <c r="A896" s="18"/>
      <c r="B896" s="13"/>
      <c r="C896" s="28"/>
      <c r="D896" s="28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8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18"/>
      <c r="B898" s="13"/>
      <c r="C898" s="28"/>
      <c r="D898" s="28"/>
      <c r="E898" s="28"/>
      <c r="F898" s="28"/>
      <c r="G898" s="28"/>
      <c r="H898" s="18"/>
      <c r="I898" s="13"/>
      <c r="J898" s="24"/>
      <c r="K898" s="13"/>
      <c r="L898" s="13"/>
      <c r="M898" s="25"/>
    </row>
    <row r="899" spans="1:13" ht="12.75" customHeight="1">
      <c r="A899" s="19"/>
      <c r="B899" s="13"/>
      <c r="C899" s="28"/>
      <c r="D899" s="28"/>
      <c r="E899" s="28"/>
      <c r="F899" s="28"/>
      <c r="G899" s="28"/>
      <c r="H899" s="18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8"/>
      <c r="D900" s="28"/>
      <c r="E900" s="28"/>
      <c r="F900" s="28"/>
      <c r="G900" s="28"/>
      <c r="H900" s="18"/>
      <c r="I900" s="13"/>
      <c r="J900" s="24"/>
      <c r="K900" s="13"/>
      <c r="L900" s="13"/>
      <c r="M900" s="25"/>
    </row>
    <row r="901" spans="1:13" ht="12.75" customHeight="1">
      <c r="A901" s="19"/>
      <c r="B901" s="13"/>
      <c r="C901" s="28"/>
      <c r="D901" s="28"/>
      <c r="E901" s="28"/>
      <c r="F901" s="28"/>
      <c r="G901" s="28"/>
      <c r="H901" s="18"/>
      <c r="I901" s="13"/>
      <c r="J901" s="24"/>
      <c r="K901" s="13"/>
      <c r="L901" s="13"/>
      <c r="M901" s="25"/>
    </row>
    <row r="902" spans="1:13" ht="12.75" customHeight="1">
      <c r="A902" s="19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13"/>
    </row>
    <row r="903" spans="1:13" ht="12.75" customHeight="1">
      <c r="A903" s="19"/>
      <c r="B903" s="13"/>
      <c r="C903" s="28"/>
      <c r="D903" s="28"/>
      <c r="E903" s="28"/>
      <c r="F903" s="28"/>
      <c r="G903" s="28"/>
      <c r="H903" s="18"/>
      <c r="I903" s="13"/>
      <c r="J903" s="24"/>
      <c r="K903" s="13"/>
      <c r="L903" s="13"/>
      <c r="M903" s="13"/>
    </row>
    <row r="904" spans="1:13" ht="12.75" customHeight="1">
      <c r="A904" s="19"/>
      <c r="B904" s="13"/>
      <c r="C904" s="28"/>
      <c r="D904" s="27"/>
      <c r="E904" s="28"/>
      <c r="F904" s="28"/>
      <c r="G904" s="28"/>
      <c r="H904" s="18"/>
      <c r="I904" s="13"/>
      <c r="J904" s="24"/>
      <c r="K904" s="13"/>
      <c r="L904" s="13"/>
      <c r="M904" s="13"/>
    </row>
    <row r="905" spans="1:13" ht="12.75" customHeight="1">
      <c r="A905" s="19"/>
      <c r="B905" s="13"/>
      <c r="C905" s="28"/>
      <c r="D905" s="28"/>
      <c r="E905" s="28"/>
      <c r="F905" s="28"/>
      <c r="G905" s="28"/>
      <c r="H905" s="18"/>
      <c r="I905" s="18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8"/>
      <c r="I906" s="18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2.75" customHeight="1">
      <c r="A911" s="20"/>
      <c r="B911" s="13"/>
      <c r="C911" s="28"/>
      <c r="D911" s="28"/>
      <c r="E911" s="28"/>
      <c r="F911" s="28"/>
      <c r="G911" s="28"/>
      <c r="H911" s="18"/>
      <c r="I911" s="18"/>
      <c r="J911" s="24"/>
      <c r="K911" s="13"/>
      <c r="L911" s="13"/>
      <c r="M911" s="13"/>
    </row>
    <row r="912" spans="1:13" ht="12.75" customHeight="1">
      <c r="A912" s="30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7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7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5"/>
    </row>
    <row r="915" spans="1:13" ht="12.75" customHeight="1">
      <c r="A915" s="17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9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</row>
    <row r="923" spans="1:13" ht="12.75" customHeight="1">
      <c r="A923" s="19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9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9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3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4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  <c r="N933" s="6"/>
    </row>
    <row r="934" spans="1:14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  <c r="N934" s="6"/>
    </row>
    <row r="935" spans="1:14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  <c r="N935" s="6"/>
    </row>
    <row r="936" spans="1:14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25"/>
      <c r="N936" s="6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4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  <c r="N943" s="6"/>
    </row>
    <row r="944" spans="1:14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25"/>
      <c r="N944" s="6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21" t="s">
        <v>0</v>
      </c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21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9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9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9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7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7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20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20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</row>
    <row r="961" spans="1:13" ht="12.75" customHeight="1">
      <c r="A961" s="20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20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20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5"/>
    </row>
    <row r="964" spans="1:14" ht="12.75" customHeight="1">
      <c r="A964" s="19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5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13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5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7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25"/>
    </row>
    <row r="976" spans="1:13" ht="12.75" customHeight="1">
      <c r="A976" s="17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25"/>
    </row>
    <row r="977" spans="1:13" ht="12.75" customHeight="1">
      <c r="A977" s="17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25"/>
    </row>
    <row r="981" spans="1:14" ht="12.75" customHeight="1">
      <c r="A981" s="15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13"/>
      <c r="N981" s="6"/>
    </row>
    <row r="982" spans="1:13" ht="12.75" customHeight="1">
      <c r="A982" s="15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2"/>
    </row>
    <row r="983" spans="1:13" ht="12.75" customHeight="1">
      <c r="A983" s="15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22"/>
    </row>
    <row r="984" spans="1:13" ht="12.75" customHeight="1">
      <c r="A984" s="15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22"/>
    </row>
    <row r="985" spans="1:14" ht="12.75" customHeight="1">
      <c r="A985" s="19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22"/>
      <c r="N985" s="6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22"/>
    </row>
    <row r="987" spans="1:14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22"/>
      <c r="N987" s="6"/>
    </row>
    <row r="988" spans="1:13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22"/>
    </row>
    <row r="989" spans="1:8" ht="12.75" customHeight="1">
      <c r="A989" s="15"/>
      <c r="B989" s="28" t="s">
        <v>9</v>
      </c>
      <c r="C989" s="36"/>
      <c r="D989" s="36"/>
      <c r="E989" s="36"/>
      <c r="F989" s="59"/>
      <c r="G989" s="59"/>
      <c r="H989" s="23"/>
    </row>
    <row r="990" spans="1:12" ht="12.75" customHeight="1">
      <c r="A990" s="36"/>
      <c r="H990" s="38"/>
      <c r="K990" s="45"/>
      <c r="L990" s="45"/>
    </row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</sheetData>
  <sheetProtection/>
  <autoFilter ref="A1:H989">
    <sortState ref="A2:H990">
      <sortCondition sortBy="value" ref="A2:A9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Денис</cp:lastModifiedBy>
  <cp:lastPrinted>2011-02-21T10:50:12Z</cp:lastPrinted>
  <dcterms:created xsi:type="dcterms:W3CDTF">2010-11-08T04:24:28Z</dcterms:created>
  <dcterms:modified xsi:type="dcterms:W3CDTF">2012-07-24T02:00:34Z</dcterms:modified>
  <cp:category/>
  <cp:version/>
  <cp:contentType/>
  <cp:contentStatus/>
</cp:coreProperties>
</file>