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15480" windowHeight="10035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<sst xmlns="http://schemas.openxmlformats.org/spreadsheetml/2006/main" count="141" uniqueCount="82">
  <si>
    <t>ЗАКАЗ</t>
  </si>
  <si>
    <t>Svetik54</t>
  </si>
  <si>
    <t>котофея</t>
  </si>
  <si>
    <t>Natarik</t>
  </si>
  <si>
    <t>njilina</t>
  </si>
  <si>
    <t>Aleksandri</t>
  </si>
  <si>
    <t>ironka</t>
  </si>
  <si>
    <t>Rozanich</t>
  </si>
  <si>
    <t>ElaSh</t>
  </si>
  <si>
    <t xml:space="preserve">Vogue13 </t>
  </si>
  <si>
    <t xml:space="preserve">Tatyana R </t>
  </si>
  <si>
    <t>ЁжиГ</t>
  </si>
  <si>
    <t xml:space="preserve">SushkaS </t>
  </si>
  <si>
    <t>Elly</t>
  </si>
  <si>
    <t>Masjanja1501</t>
  </si>
  <si>
    <t>Enot2</t>
  </si>
  <si>
    <t>OlikN</t>
  </si>
  <si>
    <t>Pozzy</t>
  </si>
  <si>
    <t>natkaD</t>
  </si>
  <si>
    <t>mashkins</t>
  </si>
  <si>
    <t xml:space="preserve">wi6ka </t>
  </si>
  <si>
    <t xml:space="preserve">Laire </t>
  </si>
  <si>
    <t xml:space="preserve">annaSHTA </t>
  </si>
  <si>
    <t>Татьяна Tatyana</t>
  </si>
  <si>
    <t>Слаик</t>
  </si>
  <si>
    <t xml:space="preserve">Alenka1211 </t>
  </si>
  <si>
    <t xml:space="preserve">В@силинkа </t>
  </si>
  <si>
    <t>Marinqa</t>
  </si>
  <si>
    <t>Ксюха Н-ск</t>
  </si>
  <si>
    <t xml:space="preserve">Тая 2010 </t>
  </si>
  <si>
    <t xml:space="preserve">Olivera </t>
  </si>
  <si>
    <t xml:space="preserve">Девочка в розовом пальто </t>
  </si>
  <si>
    <t xml:space="preserve">Gobi </t>
  </si>
  <si>
    <t xml:space="preserve">ood </t>
  </si>
  <si>
    <t>Касмала</t>
  </si>
  <si>
    <t xml:space="preserve">Ustin1975 </t>
  </si>
  <si>
    <t>НИК</t>
  </si>
  <si>
    <t>ЦЕНА (по курсу 29)</t>
  </si>
  <si>
    <t>ЦЕНА с орг</t>
  </si>
  <si>
    <t>Стоимость общая</t>
  </si>
  <si>
    <t xml:space="preserve">27 Коньки FLY фигурные классические, цв.белый </t>
  </si>
  <si>
    <t xml:space="preserve">29 Коньки FLY фигурные классические, цв.белый </t>
  </si>
  <si>
    <t xml:space="preserve">31 Коньки FLY фигурные классические, цв.белый </t>
  </si>
  <si>
    <t xml:space="preserve">32 Коньки FLY фигурные классические, цв.белый </t>
  </si>
  <si>
    <t xml:space="preserve">34 Коньки FLY фигурные классические, цв.белый </t>
  </si>
  <si>
    <t xml:space="preserve">35 Коньки FLY фигурные классические, цв.белый </t>
  </si>
  <si>
    <t xml:space="preserve">37 Коньки FLY фигурные классические, цв.белый </t>
  </si>
  <si>
    <t xml:space="preserve">38 Коньки FLY фигурные классические, цв.белый </t>
  </si>
  <si>
    <t xml:space="preserve">39 Коньки FLY фигурные классические, цв.белый </t>
  </si>
  <si>
    <t>ПРИСТРОЙ</t>
  </si>
  <si>
    <t xml:space="preserve">41 Коньки FLY фигурные классические, цв.белый </t>
  </si>
  <si>
    <t xml:space="preserve">42 Коньки FLY фигурные классические, цв.белый </t>
  </si>
  <si>
    <t xml:space="preserve">33 Коньки FLY фигурные мягкие, цв.голубой джинс </t>
  </si>
  <si>
    <t xml:space="preserve">35 Коньки FLY фигурные мягкие, цв.голубой джинс </t>
  </si>
  <si>
    <t xml:space="preserve">37 Коньки FLY фигурные мягкие, цв.голубой джинс </t>
  </si>
  <si>
    <t xml:space="preserve">39 Коньки FLY фигурные мягкие, цв.голубой джинс </t>
  </si>
  <si>
    <t xml:space="preserve">42 Коньки FLY фигурные мягкие, цв.голубой джинс </t>
  </si>
  <si>
    <t>25 Коньки FLY. фигурные с пластиковым ботинком, цв.белый</t>
  </si>
  <si>
    <t>30 Коньки FLY. фигурные с пластиковым ботинком, цв.белый</t>
  </si>
  <si>
    <t xml:space="preserve">40 Коньки FLY. фигурные с пластиковым ботинком, цв.белый </t>
  </si>
  <si>
    <t xml:space="preserve">27 Коньки FLY. фигурные классические, искусственный мех, цв.белый. </t>
  </si>
  <si>
    <t xml:space="preserve">32 Коньки FLY. фигурные с мягким ботинком, цв.голубой </t>
  </si>
  <si>
    <t xml:space="preserve">39 Коньки FLY. фигурные с мягким ботинком, цв.голубой </t>
  </si>
  <si>
    <t xml:space="preserve">41 Коньки FLY. фигурные с мягким ботинком, цв.голубой </t>
  </si>
  <si>
    <t xml:space="preserve">36 Коньки FLY. хоккейные apT.fl-ihsl 01071 </t>
  </si>
  <si>
    <t xml:space="preserve">37 Коньки FLY. хоккейные apT.fl-ihsl 01071 </t>
  </si>
  <si>
    <t xml:space="preserve">43 Коньки FLY. хоккейные apT.fl-ihsl 01071 </t>
  </si>
  <si>
    <t>43 Коньки FLY. хоккейные apT.fl-ihsl 01071</t>
  </si>
  <si>
    <t xml:space="preserve">44 Коньки FLY. хоккейные apT.fl-ihsl 01071 </t>
  </si>
  <si>
    <t xml:space="preserve">45 Коньки FLY. хоккейные apT.fl-ihsl 01071 </t>
  </si>
  <si>
    <t xml:space="preserve">46 Коньки FLY. хоккейные apT.fl-ihsl 01071 </t>
  </si>
  <si>
    <t xml:space="preserve">35 Коньки FLY хоккейные, модель XH-202 </t>
  </si>
  <si>
    <t xml:space="preserve">38 Коньки FLY хоккейные, модель XH-202 </t>
  </si>
  <si>
    <t xml:space="preserve">44 Коньки FLY хоккейные, модель XH-202 </t>
  </si>
  <si>
    <t>ИТОГО:</t>
  </si>
  <si>
    <t>ольга@серж</t>
  </si>
  <si>
    <t>wi6ka</t>
  </si>
  <si>
    <t>оксана 777</t>
  </si>
  <si>
    <t>Борюля</t>
  </si>
  <si>
    <t>ТаняП</t>
  </si>
  <si>
    <t>Сноускейт деревянный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</si>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</sst>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2" fillId="2" borderId="1" xfId="0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3" borderId="0" xfId="0" applyFont="1" applyFill="1"/>
    <xf numFmtId="0" fontId="5" fillId="3" borderId="0" xfId="0" applyFont="1" applyFill="1"/>
    <xf numFmtId="0" fontId="0" fillId="0" borderId="2" xfId="0" applyBorder="1"/>
    <xf numFmtId="0" fontId="0" fillId="0" borderId="2" xfId="0" applyFont="1" applyBorder="1"/>
    <xf numFmtId="0" fontId="2" fillId="0" borderId="2" xfId="0" applyFont="1" applyBorder="1"/>
    <xf numFmtId="164" fontId="3" fillId="0" borderId="2" xfId="0" applyNumberFormat="1" applyFont="1" applyBorder="1"/>
    <xf numFmtId="0" fontId="5" fillId="3" borderId="1" xfId="0" applyFont="1" applyFill="1" applyBorder="1"/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 topLeftCell="A1">
      <selection activeCell="I62" sqref="I62"/>
    </sheetView>
  </sheetViews>
  <sheetFormatPr defaultColWidth="9.140625" defaultRowHeight="15"/>
  <cols>
    <col min="1" max="1" width="13.28125" style="0" customWidth="1"/>
    <col min="2" max="2" width="46.140625" style="0" customWidth="1"/>
    <col min="4" max="4" width="11.00390625" style="0" customWidth="1"/>
    <col min="5" max="5" width="11.7109375" style="0" customWidth="1"/>
  </cols>
  <sheetData>
    <row r="1" spans="1:6" ht="45">
      <c r="A1" s="2" t="s">
        <v>36</v>
      </c>
      <c r="B1" s="2" t="s">
        <v>0</v>
      </c>
      <c r="C1" s="5" t="s">
        <v>37</v>
      </c>
      <c r="D1" s="2" t="s">
        <v>38</v>
      </c>
      <c r="E1" s="5" t="s">
        <v>39</v>
      </c>
      <c r="F1" s="3" t="s">
        <v>74</v>
      </c>
    </row>
    <row r="2" spans="1:6" ht="15">
      <c r="A2" s="2" t="s">
        <v>17</v>
      </c>
      <c r="B2" s="1" t="s">
        <v>40</v>
      </c>
      <c r="C2" s="1">
        <v>19.51</v>
      </c>
      <c r="D2" s="6">
        <f aca="true" t="shared" si="0" ref="D2:D67">C2*0.12</f>
        <v>2.3412</v>
      </c>
      <c r="E2" s="2">
        <f aca="true" t="shared" si="1" ref="E2">CEILING(SUM(C2:D2),0.1)</f>
        <v>21.900000000000002</v>
      </c>
      <c r="F2" s="8">
        <f aca="true" t="shared" si="2" ref="F2:F67">E2*29</f>
        <v>635.1</v>
      </c>
    </row>
    <row r="3" spans="1:6" ht="15">
      <c r="A3" s="2" t="s">
        <v>13</v>
      </c>
      <c r="B3" s="1" t="s">
        <v>41</v>
      </c>
      <c r="C3" s="1">
        <v>19.51</v>
      </c>
      <c r="D3" s="6">
        <f t="shared" si="0"/>
        <v>2.3412</v>
      </c>
      <c r="E3" s="2">
        <f aca="true" t="shared" si="3" ref="E3:E58">CEILING(SUM(C3:D3),0.1)</f>
        <v>21.900000000000002</v>
      </c>
      <c r="F3" s="8">
        <f t="shared" si="2"/>
        <v>635.1</v>
      </c>
    </row>
    <row r="4" spans="1:6" ht="15">
      <c r="A4" s="2" t="s">
        <v>19</v>
      </c>
      <c r="B4" s="1" t="s">
        <v>41</v>
      </c>
      <c r="C4" s="1">
        <v>19.51</v>
      </c>
      <c r="D4" s="6">
        <f t="shared" si="0"/>
        <v>2.3412</v>
      </c>
      <c r="E4" s="2">
        <f t="shared" si="3"/>
        <v>21.900000000000002</v>
      </c>
      <c r="F4" s="8">
        <f t="shared" si="2"/>
        <v>635.1</v>
      </c>
    </row>
    <row r="5" spans="1:6" ht="15">
      <c r="A5" s="2" t="s">
        <v>32</v>
      </c>
      <c r="B5" s="1" t="s">
        <v>41</v>
      </c>
      <c r="C5" s="1">
        <v>19.51</v>
      </c>
      <c r="D5" s="6">
        <f t="shared" si="0"/>
        <v>2.3412</v>
      </c>
      <c r="E5" s="2">
        <f t="shared" si="3"/>
        <v>21.900000000000002</v>
      </c>
      <c r="F5" s="8">
        <f t="shared" si="2"/>
        <v>635.1</v>
      </c>
    </row>
    <row r="6" spans="1:6" ht="15">
      <c r="A6" s="2" t="s">
        <v>35</v>
      </c>
      <c r="B6" s="1" t="s">
        <v>42</v>
      </c>
      <c r="C6" s="1">
        <v>19.51</v>
      </c>
      <c r="D6" s="6">
        <f t="shared" si="0"/>
        <v>2.3412</v>
      </c>
      <c r="E6" s="2">
        <f t="shared" si="3"/>
        <v>21.900000000000002</v>
      </c>
      <c r="F6" s="8">
        <f t="shared" si="2"/>
        <v>635.1</v>
      </c>
    </row>
    <row r="7" spans="1:6" ht="15">
      <c r="A7" s="2" t="s">
        <v>22</v>
      </c>
      <c r="B7" s="1" t="s">
        <v>44</v>
      </c>
      <c r="C7" s="1">
        <v>19.51</v>
      </c>
      <c r="D7" s="6">
        <f t="shared" si="0"/>
        <v>2.3412</v>
      </c>
      <c r="E7" s="2">
        <f t="shared" si="3"/>
        <v>21.900000000000002</v>
      </c>
      <c r="F7" s="8">
        <f t="shared" si="2"/>
        <v>635.1</v>
      </c>
    </row>
    <row r="8" spans="1:7" ht="15">
      <c r="A8" s="2" t="s">
        <v>29</v>
      </c>
      <c r="B8" s="1" t="s">
        <v>44</v>
      </c>
      <c r="C8" s="1">
        <v>19.51</v>
      </c>
      <c r="D8" s="6">
        <f t="shared" si="0"/>
        <v>2.3412</v>
      </c>
      <c r="E8" s="2">
        <f t="shared" si="3"/>
        <v>21.900000000000002</v>
      </c>
      <c r="F8" s="8">
        <f t="shared" si="2"/>
        <v>635.1</v>
      </c>
      <c r="G8" s="4"/>
    </row>
    <row r="9" spans="1:6" ht="15">
      <c r="A9" s="2" t="s">
        <v>34</v>
      </c>
      <c r="B9" s="1" t="s">
        <v>44</v>
      </c>
      <c r="C9" s="1">
        <v>19.51</v>
      </c>
      <c r="D9" s="6">
        <f t="shared" si="0"/>
        <v>2.3412</v>
      </c>
      <c r="E9" s="2">
        <f t="shared" si="3"/>
        <v>21.900000000000002</v>
      </c>
      <c r="F9" s="8">
        <f t="shared" si="2"/>
        <v>635.1</v>
      </c>
    </row>
    <row r="10" spans="1:6" ht="15">
      <c r="A10" s="2" t="s">
        <v>28</v>
      </c>
      <c r="B10" s="1" t="s">
        <v>45</v>
      </c>
      <c r="C10" s="1">
        <v>19.51</v>
      </c>
      <c r="D10" s="6">
        <f t="shared" si="0"/>
        <v>2.3412</v>
      </c>
      <c r="E10" s="2">
        <f t="shared" si="3"/>
        <v>21.900000000000002</v>
      </c>
      <c r="F10" s="8">
        <f t="shared" si="2"/>
        <v>635.1</v>
      </c>
    </row>
    <row r="11" spans="1:6" ht="15">
      <c r="A11" s="2" t="s">
        <v>2</v>
      </c>
      <c r="B11" s="1" t="s">
        <v>46</v>
      </c>
      <c r="C11" s="1">
        <v>19.51</v>
      </c>
      <c r="D11" s="6">
        <f t="shared" si="0"/>
        <v>2.3412</v>
      </c>
      <c r="E11" s="2">
        <f t="shared" si="3"/>
        <v>21.900000000000002</v>
      </c>
      <c r="F11" s="8">
        <f t="shared" si="2"/>
        <v>635.1</v>
      </c>
    </row>
    <row r="12" spans="1:6" ht="15">
      <c r="A12" s="2" t="s">
        <v>8</v>
      </c>
      <c r="B12" s="1" t="s">
        <v>46</v>
      </c>
      <c r="C12" s="1">
        <v>19.51</v>
      </c>
      <c r="D12" s="6">
        <f t="shared" si="0"/>
        <v>2.3412</v>
      </c>
      <c r="E12" s="2">
        <f t="shared" si="3"/>
        <v>21.900000000000002</v>
      </c>
      <c r="F12" s="8">
        <f t="shared" si="2"/>
        <v>635.1</v>
      </c>
    </row>
    <row r="13" spans="1:6" ht="15">
      <c r="A13" s="2" t="s">
        <v>16</v>
      </c>
      <c r="B13" s="1" t="s">
        <v>46</v>
      </c>
      <c r="C13" s="1">
        <v>19.51</v>
      </c>
      <c r="D13" s="6">
        <f t="shared" si="0"/>
        <v>2.3412</v>
      </c>
      <c r="E13" s="2">
        <f t="shared" si="3"/>
        <v>21.900000000000002</v>
      </c>
      <c r="F13" s="8">
        <f t="shared" si="2"/>
        <v>635.1</v>
      </c>
    </row>
    <row r="14" spans="1:6" ht="15">
      <c r="A14" s="2" t="s">
        <v>16</v>
      </c>
      <c r="B14" s="1" t="s">
        <v>46</v>
      </c>
      <c r="C14" s="1">
        <v>19.51</v>
      </c>
      <c r="D14" s="6">
        <f t="shared" si="0"/>
        <v>2.3412</v>
      </c>
      <c r="E14" s="2">
        <f t="shared" si="3"/>
        <v>21.900000000000002</v>
      </c>
      <c r="F14" s="8">
        <f t="shared" si="2"/>
        <v>635.1</v>
      </c>
    </row>
    <row r="15" spans="1:6" ht="15">
      <c r="A15" s="2" t="s">
        <v>18</v>
      </c>
      <c r="B15" s="1" t="s">
        <v>46</v>
      </c>
      <c r="C15" s="1">
        <v>19.51</v>
      </c>
      <c r="D15" s="6">
        <f t="shared" si="0"/>
        <v>2.3412</v>
      </c>
      <c r="E15" s="2">
        <f t="shared" si="3"/>
        <v>21.900000000000002</v>
      </c>
      <c r="F15" s="8">
        <f t="shared" si="2"/>
        <v>635.1</v>
      </c>
    </row>
    <row r="16" spans="1:6" ht="15">
      <c r="A16" s="2" t="s">
        <v>6</v>
      </c>
      <c r="B16" s="1" t="s">
        <v>47</v>
      </c>
      <c r="C16" s="1">
        <v>19.51</v>
      </c>
      <c r="D16" s="6">
        <f t="shared" si="0"/>
        <v>2.3412</v>
      </c>
      <c r="E16" s="2">
        <f t="shared" si="3"/>
        <v>21.900000000000002</v>
      </c>
      <c r="F16" s="8">
        <f t="shared" si="2"/>
        <v>635.1</v>
      </c>
    </row>
    <row r="17" spans="1:10" ht="15">
      <c r="A17" s="2" t="s">
        <v>19</v>
      </c>
      <c r="B17" s="1" t="s">
        <v>47</v>
      </c>
      <c r="C17" s="1">
        <v>19.51</v>
      </c>
      <c r="D17" s="6">
        <f t="shared" si="0"/>
        <v>2.3412</v>
      </c>
      <c r="E17" s="2">
        <f t="shared" si="3"/>
        <v>21.900000000000002</v>
      </c>
      <c r="F17" s="8">
        <f t="shared" si="2"/>
        <v>635.1</v>
      </c>
      <c r="G17" s="4"/>
      <c r="H17" s="4"/>
      <c r="I17" s="4"/>
      <c r="J17" s="4"/>
    </row>
    <row r="18" spans="1:7" ht="15">
      <c r="A18" s="2" t="s">
        <v>27</v>
      </c>
      <c r="B18" s="1" t="s">
        <v>47</v>
      </c>
      <c r="C18" s="1">
        <v>19.51</v>
      </c>
      <c r="D18" s="6">
        <f t="shared" si="0"/>
        <v>2.3412</v>
      </c>
      <c r="E18" s="2">
        <f t="shared" si="3"/>
        <v>21.900000000000002</v>
      </c>
      <c r="F18" s="8">
        <f t="shared" si="2"/>
        <v>635.1</v>
      </c>
      <c r="G18" s="4"/>
    </row>
    <row r="19" spans="1:7" ht="15">
      <c r="A19" s="2" t="s">
        <v>30</v>
      </c>
      <c r="B19" s="1" t="s">
        <v>47</v>
      </c>
      <c r="C19" s="1">
        <v>19.51</v>
      </c>
      <c r="D19" s="6">
        <f>C19*0.12</f>
        <v>2.3412</v>
      </c>
      <c r="E19" s="2">
        <f t="shared" si="3"/>
        <v>21.900000000000002</v>
      </c>
      <c r="F19" s="8">
        <f t="shared" si="2"/>
        <v>635.1</v>
      </c>
      <c r="G19" s="4"/>
    </row>
    <row r="20" spans="1:6" ht="15">
      <c r="A20" s="2" t="s">
        <v>22</v>
      </c>
      <c r="B20" s="1" t="s">
        <v>48</v>
      </c>
      <c r="C20" s="1">
        <v>19.51</v>
      </c>
      <c r="D20" s="6">
        <f t="shared" si="0"/>
        <v>2.3412</v>
      </c>
      <c r="E20" s="2">
        <f t="shared" si="3"/>
        <v>21.900000000000002</v>
      </c>
      <c r="F20" s="8">
        <f t="shared" si="2"/>
        <v>635.1</v>
      </c>
    </row>
    <row r="21" spans="1:6" ht="15">
      <c r="A21" s="7" t="s">
        <v>49</v>
      </c>
      <c r="B21" s="1" t="s">
        <v>48</v>
      </c>
      <c r="C21" s="1">
        <v>19.51</v>
      </c>
      <c r="D21" s="6">
        <f t="shared" si="0"/>
        <v>2.3412</v>
      </c>
      <c r="E21" s="2">
        <f t="shared" si="3"/>
        <v>21.900000000000002</v>
      </c>
      <c r="F21" s="8">
        <f t="shared" si="2"/>
        <v>635.1</v>
      </c>
    </row>
    <row r="22" spans="1:6" ht="15">
      <c r="A22" s="2" t="s">
        <v>31</v>
      </c>
      <c r="B22" s="1" t="s">
        <v>48</v>
      </c>
      <c r="C22" s="1">
        <v>19.51</v>
      </c>
      <c r="D22" s="6">
        <f t="shared" si="0"/>
        <v>2.3412</v>
      </c>
      <c r="E22" s="2">
        <f t="shared" si="3"/>
        <v>21.900000000000002</v>
      </c>
      <c r="F22" s="8">
        <f t="shared" si="2"/>
        <v>635.1</v>
      </c>
    </row>
    <row r="23" spans="1:6" ht="15">
      <c r="A23" s="2" t="s">
        <v>33</v>
      </c>
      <c r="B23" s="1" t="s">
        <v>48</v>
      </c>
      <c r="C23" s="1">
        <v>19.51</v>
      </c>
      <c r="D23" s="6">
        <f t="shared" si="0"/>
        <v>2.3412</v>
      </c>
      <c r="E23" s="2">
        <f t="shared" si="3"/>
        <v>21.900000000000002</v>
      </c>
      <c r="F23" s="8">
        <f t="shared" si="2"/>
        <v>635.1</v>
      </c>
    </row>
    <row r="24" spans="1:6" ht="15">
      <c r="A24" s="2" t="s">
        <v>30</v>
      </c>
      <c r="B24" s="1" t="s">
        <v>50</v>
      </c>
      <c r="C24" s="1">
        <v>19.51</v>
      </c>
      <c r="D24" s="6">
        <f t="shared" si="0"/>
        <v>2.3412</v>
      </c>
      <c r="E24" s="2">
        <f>CEILING(SUM(C24:D24),0.1)</f>
        <v>21.900000000000002</v>
      </c>
      <c r="F24" s="8">
        <f t="shared" si="2"/>
        <v>635.1</v>
      </c>
    </row>
    <row r="25" spans="1:10" ht="15">
      <c r="A25" s="2" t="s">
        <v>1</v>
      </c>
      <c r="B25" s="1" t="s">
        <v>51</v>
      </c>
      <c r="C25" s="1">
        <v>19.51</v>
      </c>
      <c r="D25" s="6">
        <f t="shared" si="0"/>
        <v>2.3412</v>
      </c>
      <c r="E25" s="2">
        <f t="shared" si="3"/>
        <v>21.900000000000002</v>
      </c>
      <c r="F25" s="8">
        <f t="shared" si="2"/>
        <v>635.1</v>
      </c>
      <c r="G25" s="4"/>
      <c r="J25" t="s">
        <v>81</v>
      </c>
    </row>
    <row r="26" spans="1:6" ht="15">
      <c r="A26" s="2" t="s">
        <v>15</v>
      </c>
      <c r="B26" s="1" t="s">
        <v>51</v>
      </c>
      <c r="C26" s="1">
        <v>19.51</v>
      </c>
      <c r="D26" s="6">
        <f t="shared" si="0"/>
        <v>2.3412</v>
      </c>
      <c r="E26" s="2">
        <f t="shared" si="3"/>
        <v>21.900000000000002</v>
      </c>
      <c r="F26" s="8">
        <f t="shared" si="2"/>
        <v>635.1</v>
      </c>
    </row>
    <row r="27" spans="1:6" ht="15">
      <c r="A27" s="2" t="s">
        <v>20</v>
      </c>
      <c r="B27" s="1" t="s">
        <v>51</v>
      </c>
      <c r="C27" s="1">
        <v>19.51</v>
      </c>
      <c r="D27" s="6">
        <f t="shared" si="0"/>
        <v>2.3412</v>
      </c>
      <c r="E27" s="2">
        <f t="shared" si="3"/>
        <v>21.900000000000002</v>
      </c>
      <c r="F27" s="8">
        <f t="shared" si="2"/>
        <v>635.1</v>
      </c>
    </row>
    <row r="28" spans="1:6" ht="15">
      <c r="A28" s="2" t="s">
        <v>4</v>
      </c>
      <c r="B28" s="1" t="s">
        <v>52</v>
      </c>
      <c r="C28" s="1">
        <v>21.13</v>
      </c>
      <c r="D28" s="6">
        <f t="shared" si="0"/>
        <v>2.5355999999999996</v>
      </c>
      <c r="E28" s="2">
        <f t="shared" si="3"/>
        <v>23.700000000000003</v>
      </c>
      <c r="F28" s="8">
        <f t="shared" si="2"/>
        <v>687.3000000000001</v>
      </c>
    </row>
    <row r="29" spans="1:6" ht="15">
      <c r="A29" s="2" t="s">
        <v>6</v>
      </c>
      <c r="B29" s="1" t="s">
        <v>53</v>
      </c>
      <c r="C29" s="1">
        <v>21.13</v>
      </c>
      <c r="D29" s="6">
        <f t="shared" si="0"/>
        <v>2.5355999999999996</v>
      </c>
      <c r="E29" s="2">
        <f t="shared" si="3"/>
        <v>23.700000000000003</v>
      </c>
      <c r="F29" s="8">
        <f t="shared" si="2"/>
        <v>687.3000000000001</v>
      </c>
    </row>
    <row r="30" spans="1:6" ht="15">
      <c r="A30" s="2" t="s">
        <v>6</v>
      </c>
      <c r="B30" s="1" t="s">
        <v>54</v>
      </c>
      <c r="C30" s="1">
        <v>21.13</v>
      </c>
      <c r="D30" s="6">
        <f t="shared" si="0"/>
        <v>2.5355999999999996</v>
      </c>
      <c r="E30" s="2">
        <f>CEILING(SUM(C30:D30),0.1)</f>
        <v>23.700000000000003</v>
      </c>
      <c r="F30" s="8">
        <f t="shared" si="2"/>
        <v>687.3000000000001</v>
      </c>
    </row>
    <row r="31" spans="1:6" ht="15">
      <c r="A31" s="2" t="s">
        <v>9</v>
      </c>
      <c r="B31" s="1" t="s">
        <v>55</v>
      </c>
      <c r="C31" s="1">
        <v>21.13</v>
      </c>
      <c r="D31" s="6">
        <f t="shared" si="0"/>
        <v>2.5355999999999996</v>
      </c>
      <c r="E31" s="2">
        <f t="shared" si="3"/>
        <v>23.700000000000003</v>
      </c>
      <c r="F31" s="8">
        <f t="shared" si="2"/>
        <v>687.3000000000001</v>
      </c>
    </row>
    <row r="32" spans="1:6" ht="15">
      <c r="A32" s="2" t="s">
        <v>21</v>
      </c>
      <c r="B32" s="1" t="s">
        <v>56</v>
      </c>
      <c r="C32" s="1">
        <v>21.13</v>
      </c>
      <c r="D32" s="6">
        <f>C32*0.12</f>
        <v>2.5355999999999996</v>
      </c>
      <c r="E32" s="2">
        <f t="shared" si="3"/>
        <v>23.700000000000003</v>
      </c>
      <c r="F32" s="8">
        <f t="shared" si="2"/>
        <v>687.3000000000001</v>
      </c>
    </row>
    <row r="33" spans="1:6" ht="15">
      <c r="A33" s="2" t="s">
        <v>2</v>
      </c>
      <c r="B33" s="1" t="s">
        <v>57</v>
      </c>
      <c r="C33" s="1">
        <v>16.66</v>
      </c>
      <c r="D33" s="6">
        <f t="shared" si="0"/>
        <v>1.9991999999999999</v>
      </c>
      <c r="E33" s="2">
        <f t="shared" si="3"/>
        <v>18.7</v>
      </c>
      <c r="F33" s="8">
        <f t="shared" si="2"/>
        <v>542.3</v>
      </c>
    </row>
    <row r="34" spans="1:6" ht="15">
      <c r="A34" s="2" t="s">
        <v>12</v>
      </c>
      <c r="B34" s="1" t="s">
        <v>57</v>
      </c>
      <c r="C34" s="1">
        <v>16.66</v>
      </c>
      <c r="D34" s="6">
        <f t="shared" si="0"/>
        <v>1.9991999999999999</v>
      </c>
      <c r="E34" s="2">
        <f t="shared" si="3"/>
        <v>18.7</v>
      </c>
      <c r="F34" s="8">
        <f t="shared" si="2"/>
        <v>542.3</v>
      </c>
    </row>
    <row r="35" spans="1:6" ht="15">
      <c r="A35" s="2" t="s">
        <v>14</v>
      </c>
      <c r="B35" s="1" t="s">
        <v>57</v>
      </c>
      <c r="C35" s="1">
        <v>16.66</v>
      </c>
      <c r="D35" s="6">
        <f t="shared" si="0"/>
        <v>1.9991999999999999</v>
      </c>
      <c r="E35" s="2">
        <f t="shared" si="3"/>
        <v>18.7</v>
      </c>
      <c r="F35" s="8">
        <f t="shared" si="2"/>
        <v>542.3</v>
      </c>
    </row>
    <row r="36" spans="1:6" ht="15">
      <c r="A36" s="2" t="s">
        <v>26</v>
      </c>
      <c r="B36" s="1" t="s">
        <v>57</v>
      </c>
      <c r="C36" s="1">
        <v>16.66</v>
      </c>
      <c r="D36" s="6">
        <f t="shared" si="0"/>
        <v>1.9991999999999999</v>
      </c>
      <c r="E36" s="2">
        <f t="shared" si="3"/>
        <v>18.7</v>
      </c>
      <c r="F36" s="8">
        <f t="shared" si="2"/>
        <v>542.3</v>
      </c>
    </row>
    <row r="37" spans="1:6" ht="15">
      <c r="A37" s="2" t="s">
        <v>11</v>
      </c>
      <c r="B37" s="1" t="s">
        <v>58</v>
      </c>
      <c r="C37" s="1">
        <v>16.66</v>
      </c>
      <c r="D37" s="6">
        <f t="shared" si="0"/>
        <v>1.9991999999999999</v>
      </c>
      <c r="E37" s="2">
        <f t="shared" si="3"/>
        <v>18.7</v>
      </c>
      <c r="F37" s="8">
        <f t="shared" si="2"/>
        <v>542.3</v>
      </c>
    </row>
    <row r="38" spans="1:6" ht="15">
      <c r="A38" s="2" t="s">
        <v>25</v>
      </c>
      <c r="B38" s="1" t="s">
        <v>59</v>
      </c>
      <c r="C38" s="1">
        <v>17.54</v>
      </c>
      <c r="D38" s="6">
        <f t="shared" si="0"/>
        <v>2.1048</v>
      </c>
      <c r="E38" s="2">
        <f t="shared" si="3"/>
        <v>19.700000000000003</v>
      </c>
      <c r="F38" s="8">
        <f t="shared" si="2"/>
        <v>571.3000000000001</v>
      </c>
    </row>
    <row r="39" spans="1:6" ht="15">
      <c r="A39" s="7" t="s">
        <v>49</v>
      </c>
      <c r="B39" s="1" t="s">
        <v>59</v>
      </c>
      <c r="C39" s="1">
        <v>17.54</v>
      </c>
      <c r="D39" s="6">
        <f t="shared" si="0"/>
        <v>2.1048</v>
      </c>
      <c r="E39" s="2">
        <f>CEILING(SUM(C39:D39),0.1)</f>
        <v>19.700000000000003</v>
      </c>
      <c r="F39" s="8">
        <f t="shared" si="2"/>
        <v>571.3000000000001</v>
      </c>
    </row>
    <row r="40" spans="1:8" ht="15">
      <c r="A40" s="2" t="s">
        <v>3</v>
      </c>
      <c r="B40" s="1" t="s">
        <v>60</v>
      </c>
      <c r="C40" s="1">
        <v>19.54</v>
      </c>
      <c r="D40" s="6">
        <f t="shared" si="0"/>
        <v>2.3447999999999998</v>
      </c>
      <c r="E40" s="2">
        <f t="shared" si="3"/>
        <v>21.900000000000002</v>
      </c>
      <c r="F40" s="8">
        <f t="shared" si="2"/>
        <v>635.1</v>
      </c>
      <c r="G40" s="4"/>
      <c r="H40" s="4"/>
    </row>
    <row r="41" spans="1:6" ht="15">
      <c r="A41" s="7" t="s">
        <v>49</v>
      </c>
      <c r="B41" s="1" t="s">
        <v>60</v>
      </c>
      <c r="C41" s="1">
        <v>19.54</v>
      </c>
      <c r="D41" s="6">
        <f>C41*0.12</f>
        <v>2.3447999999999998</v>
      </c>
      <c r="E41" s="2">
        <f t="shared" si="3"/>
        <v>21.900000000000002</v>
      </c>
      <c r="F41" s="8">
        <f t="shared" si="2"/>
        <v>635.1</v>
      </c>
    </row>
    <row r="42" spans="1:6" ht="15">
      <c r="A42" s="2" t="s">
        <v>9</v>
      </c>
      <c r="B42" s="1" t="s">
        <v>61</v>
      </c>
      <c r="C42" s="1">
        <v>23.92</v>
      </c>
      <c r="D42" s="6">
        <f t="shared" si="0"/>
        <v>2.8704</v>
      </c>
      <c r="E42" s="2">
        <f t="shared" si="3"/>
        <v>26.8</v>
      </c>
      <c r="F42" s="8">
        <f t="shared" si="2"/>
        <v>777.2</v>
      </c>
    </row>
    <row r="43" spans="1:6" ht="15">
      <c r="A43" s="2" t="s">
        <v>7</v>
      </c>
      <c r="B43" s="1" t="s">
        <v>62</v>
      </c>
      <c r="C43" s="1">
        <v>24.86</v>
      </c>
      <c r="D43" s="6">
        <f t="shared" si="0"/>
        <v>2.9831999999999996</v>
      </c>
      <c r="E43" s="2">
        <f t="shared" si="3"/>
        <v>27.900000000000002</v>
      </c>
      <c r="F43" s="8">
        <f t="shared" si="2"/>
        <v>809.1</v>
      </c>
    </row>
    <row r="44" spans="1:6" ht="15">
      <c r="A44" s="2" t="s">
        <v>14</v>
      </c>
      <c r="B44" s="1" t="s">
        <v>62</v>
      </c>
      <c r="C44" s="1">
        <v>24.86</v>
      </c>
      <c r="D44" s="6">
        <f t="shared" si="0"/>
        <v>2.9831999999999996</v>
      </c>
      <c r="E44" s="2">
        <f t="shared" si="3"/>
        <v>27.900000000000002</v>
      </c>
      <c r="F44" s="8">
        <f t="shared" si="2"/>
        <v>809.1</v>
      </c>
    </row>
    <row r="45" spans="1:6" ht="15">
      <c r="A45" s="2" t="s">
        <v>23</v>
      </c>
      <c r="B45" s="1" t="s">
        <v>63</v>
      </c>
      <c r="C45" s="1">
        <v>24.86</v>
      </c>
      <c r="D45" s="6">
        <f t="shared" si="0"/>
        <v>2.9831999999999996</v>
      </c>
      <c r="E45" s="2">
        <f t="shared" si="3"/>
        <v>27.900000000000002</v>
      </c>
      <c r="F45" s="8">
        <f>E45*29</f>
        <v>809.1</v>
      </c>
    </row>
    <row r="46" spans="1:6" ht="15">
      <c r="A46" s="2" t="s">
        <v>1</v>
      </c>
      <c r="B46" s="1" t="s">
        <v>64</v>
      </c>
      <c r="C46" s="1">
        <v>24.67</v>
      </c>
      <c r="D46" s="6">
        <f t="shared" si="0"/>
        <v>2.9604</v>
      </c>
      <c r="E46" s="2">
        <f t="shared" si="3"/>
        <v>27.700000000000003</v>
      </c>
      <c r="F46" s="8">
        <f t="shared" si="2"/>
        <v>803.3000000000001</v>
      </c>
    </row>
    <row r="47" spans="1:6" ht="15">
      <c r="A47" s="2" t="s">
        <v>10</v>
      </c>
      <c r="B47" s="1" t="s">
        <v>65</v>
      </c>
      <c r="C47" s="1">
        <v>24.67</v>
      </c>
      <c r="D47" s="6">
        <f t="shared" si="0"/>
        <v>2.9604</v>
      </c>
      <c r="E47" s="2">
        <f t="shared" si="3"/>
        <v>27.700000000000003</v>
      </c>
      <c r="F47" s="8">
        <f t="shared" si="2"/>
        <v>803.3000000000001</v>
      </c>
    </row>
    <row r="48" spans="1:6" ht="15">
      <c r="A48" s="2" t="s">
        <v>1</v>
      </c>
      <c r="B48" s="1" t="s">
        <v>66</v>
      </c>
      <c r="C48" s="1">
        <v>25.593</v>
      </c>
      <c r="D48" s="6">
        <f t="shared" si="0"/>
        <v>3.07116</v>
      </c>
      <c r="E48" s="2">
        <f t="shared" si="3"/>
        <v>28.700000000000003</v>
      </c>
      <c r="F48" s="8">
        <f t="shared" si="2"/>
        <v>832.3000000000001</v>
      </c>
    </row>
    <row r="49" spans="1:6" ht="15">
      <c r="A49" s="2" t="s">
        <v>33</v>
      </c>
      <c r="B49" s="1" t="s">
        <v>66</v>
      </c>
      <c r="C49" s="1">
        <v>25.593</v>
      </c>
      <c r="D49" s="6">
        <f t="shared" si="0"/>
        <v>3.07116</v>
      </c>
      <c r="E49" s="2">
        <f t="shared" si="3"/>
        <v>28.700000000000003</v>
      </c>
      <c r="F49" s="8">
        <f t="shared" si="2"/>
        <v>832.3000000000001</v>
      </c>
    </row>
    <row r="50" spans="1:6" ht="15">
      <c r="A50" s="9" t="s">
        <v>28</v>
      </c>
      <c r="B50" s="1" t="s">
        <v>67</v>
      </c>
      <c r="C50" s="1">
        <v>25.593</v>
      </c>
      <c r="D50" s="6">
        <f>C50*0.12</f>
        <v>3.07116</v>
      </c>
      <c r="E50" s="2">
        <f>CEILING(SUM(C50:D50),0.1)</f>
        <v>28.700000000000003</v>
      </c>
      <c r="F50" s="8">
        <f t="shared" si="2"/>
        <v>832.3000000000001</v>
      </c>
    </row>
    <row r="51" spans="1:6" ht="15">
      <c r="A51" s="2" t="s">
        <v>3</v>
      </c>
      <c r="B51" s="1" t="s">
        <v>68</v>
      </c>
      <c r="C51" s="1">
        <v>25.593</v>
      </c>
      <c r="D51" s="6">
        <f t="shared" si="0"/>
        <v>3.07116</v>
      </c>
      <c r="E51" s="2">
        <f t="shared" si="3"/>
        <v>28.700000000000003</v>
      </c>
      <c r="F51" s="8">
        <f t="shared" si="2"/>
        <v>832.3000000000001</v>
      </c>
    </row>
    <row r="52" spans="1:6" ht="15">
      <c r="A52" s="2" t="s">
        <v>14</v>
      </c>
      <c r="B52" s="1" t="s">
        <v>68</v>
      </c>
      <c r="C52" s="1">
        <v>25.593</v>
      </c>
      <c r="D52" s="6">
        <f t="shared" si="0"/>
        <v>3.07116</v>
      </c>
      <c r="E52" s="2">
        <f t="shared" si="3"/>
        <v>28.700000000000003</v>
      </c>
      <c r="F52" s="8">
        <f t="shared" si="2"/>
        <v>832.3000000000001</v>
      </c>
    </row>
    <row r="53" spans="1:6" ht="15">
      <c r="A53" s="2" t="s">
        <v>24</v>
      </c>
      <c r="B53" s="1" t="s">
        <v>68</v>
      </c>
      <c r="C53" s="1">
        <v>25.593</v>
      </c>
      <c r="D53" s="6">
        <f t="shared" si="0"/>
        <v>3.07116</v>
      </c>
      <c r="E53" s="2">
        <f t="shared" si="3"/>
        <v>28.700000000000003</v>
      </c>
      <c r="F53" s="8">
        <f t="shared" si="2"/>
        <v>832.3000000000001</v>
      </c>
    </row>
    <row r="54" spans="1:6" ht="15">
      <c r="A54" s="7" t="s">
        <v>49</v>
      </c>
      <c r="B54" s="1" t="s">
        <v>69</v>
      </c>
      <c r="C54" s="1">
        <v>25.593</v>
      </c>
      <c r="D54" s="6">
        <f t="shared" si="0"/>
        <v>3.07116</v>
      </c>
      <c r="E54" s="2">
        <f t="shared" si="3"/>
        <v>28.700000000000003</v>
      </c>
      <c r="F54" s="8">
        <f t="shared" si="2"/>
        <v>832.3000000000001</v>
      </c>
    </row>
    <row r="55" spans="1:6" ht="15">
      <c r="A55" s="2" t="s">
        <v>5</v>
      </c>
      <c r="B55" s="1" t="s">
        <v>70</v>
      </c>
      <c r="C55" s="1">
        <v>25.593</v>
      </c>
      <c r="D55" s="6">
        <f t="shared" si="0"/>
        <v>3.07116</v>
      </c>
      <c r="E55" s="2">
        <f t="shared" si="3"/>
        <v>28.700000000000003</v>
      </c>
      <c r="F55" s="8">
        <f t="shared" si="2"/>
        <v>832.3000000000001</v>
      </c>
    </row>
    <row r="56" spans="1:6" ht="15">
      <c r="A56" s="2" t="s">
        <v>21</v>
      </c>
      <c r="B56" s="1" t="s">
        <v>70</v>
      </c>
      <c r="C56" s="1">
        <v>25.593</v>
      </c>
      <c r="D56" s="6">
        <f t="shared" si="0"/>
        <v>3.07116</v>
      </c>
      <c r="E56" s="2">
        <f t="shared" si="3"/>
        <v>28.700000000000003</v>
      </c>
      <c r="F56" s="8">
        <f t="shared" si="2"/>
        <v>832.3000000000001</v>
      </c>
    </row>
    <row r="57" spans="1:6" ht="15">
      <c r="A57" s="2" t="s">
        <v>13</v>
      </c>
      <c r="B57" s="1" t="s">
        <v>71</v>
      </c>
      <c r="C57" s="1">
        <v>24.89</v>
      </c>
      <c r="D57" s="6">
        <f t="shared" si="0"/>
        <v>2.9868</v>
      </c>
      <c r="E57" s="2">
        <f t="shared" si="3"/>
        <v>27.900000000000002</v>
      </c>
      <c r="F57" s="8">
        <f t="shared" si="2"/>
        <v>809.1</v>
      </c>
    </row>
    <row r="58" spans="1:6" ht="15">
      <c r="A58" s="2" t="s">
        <v>30</v>
      </c>
      <c r="B58" s="1" t="s">
        <v>72</v>
      </c>
      <c r="C58" s="1">
        <v>24.89</v>
      </c>
      <c r="D58" s="6">
        <f>C58*0.12</f>
        <v>2.9868</v>
      </c>
      <c r="E58" s="2">
        <f t="shared" si="3"/>
        <v>27.900000000000002</v>
      </c>
      <c r="F58" s="8">
        <f t="shared" si="2"/>
        <v>809.1</v>
      </c>
    </row>
    <row r="59" spans="1:6" ht="15">
      <c r="A59" s="2" t="s">
        <v>2</v>
      </c>
      <c r="B59" s="1" t="s">
        <v>73</v>
      </c>
      <c r="C59" s="1">
        <v>24.89</v>
      </c>
      <c r="D59" s="6">
        <f t="shared" si="0"/>
        <v>2.9868</v>
      </c>
      <c r="E59" s="2">
        <f>CEILING(SUM(C59:D59),0.1)</f>
        <v>27.900000000000002</v>
      </c>
      <c r="F59" s="8">
        <f t="shared" si="2"/>
        <v>809.1</v>
      </c>
    </row>
    <row r="60" spans="1:6" ht="15">
      <c r="A60" s="10" t="s">
        <v>75</v>
      </c>
      <c r="B60" s="1" t="s">
        <v>43</v>
      </c>
      <c r="C60" s="1">
        <v>19.51</v>
      </c>
      <c r="D60" s="6">
        <f t="shared" si="0"/>
        <v>2.3412</v>
      </c>
      <c r="E60" s="2">
        <f aca="true" t="shared" si="4" ref="E60:E63">CEILING(SUM(C60:D60),0.1)</f>
        <v>21.900000000000002</v>
      </c>
      <c r="F60" s="8">
        <f t="shared" si="2"/>
        <v>635.1</v>
      </c>
    </row>
    <row r="61" spans="1:6" ht="15">
      <c r="A61" s="10" t="s">
        <v>76</v>
      </c>
      <c r="B61" s="1" t="s">
        <v>41</v>
      </c>
      <c r="C61" s="1">
        <v>19.51</v>
      </c>
      <c r="D61" s="6">
        <f t="shared" si="0"/>
        <v>2.3412</v>
      </c>
      <c r="E61" s="2">
        <f t="shared" si="4"/>
        <v>21.900000000000002</v>
      </c>
      <c r="F61" s="8">
        <f t="shared" si="2"/>
        <v>635.1</v>
      </c>
    </row>
    <row r="62" spans="1:6" ht="15">
      <c r="A62" s="10" t="s">
        <v>18</v>
      </c>
      <c r="B62" s="1" t="s">
        <v>45</v>
      </c>
      <c r="C62" s="1">
        <v>19.51</v>
      </c>
      <c r="D62" s="6">
        <f t="shared" si="0"/>
        <v>2.3412</v>
      </c>
      <c r="E62" s="2">
        <f t="shared" si="4"/>
        <v>21.900000000000002</v>
      </c>
      <c r="F62" s="8">
        <f t="shared" si="2"/>
        <v>635.1</v>
      </c>
    </row>
    <row r="63" spans="1:6" ht="15">
      <c r="A63" s="10" t="s">
        <v>77</v>
      </c>
      <c r="B63" s="1" t="s">
        <v>46</v>
      </c>
      <c r="C63" s="1">
        <v>19.51</v>
      </c>
      <c r="D63" s="6">
        <f t="shared" si="0"/>
        <v>2.3412</v>
      </c>
      <c r="E63" s="2">
        <f t="shared" si="4"/>
        <v>21.900000000000002</v>
      </c>
      <c r="F63" s="8">
        <f t="shared" si="2"/>
        <v>635.1</v>
      </c>
    </row>
    <row r="64" spans="1:6" ht="15">
      <c r="A64" s="10" t="s">
        <v>77</v>
      </c>
      <c r="B64" s="1" t="s">
        <v>50</v>
      </c>
      <c r="C64" s="1">
        <v>19.51</v>
      </c>
      <c r="D64" s="6">
        <f t="shared" si="0"/>
        <v>2.3412</v>
      </c>
      <c r="E64" s="2">
        <f>CEILING(SUM(C64:D64),0.1)</f>
        <v>21.900000000000002</v>
      </c>
      <c r="F64" s="8">
        <f t="shared" si="2"/>
        <v>635.1</v>
      </c>
    </row>
    <row r="65" spans="1:6" ht="15">
      <c r="A65" s="10" t="s">
        <v>77</v>
      </c>
      <c r="B65" s="1" t="s">
        <v>66</v>
      </c>
      <c r="C65" s="1">
        <v>25.593</v>
      </c>
      <c r="D65" s="6">
        <f t="shared" si="0"/>
        <v>3.07116</v>
      </c>
      <c r="E65" s="2">
        <f aca="true" t="shared" si="5" ref="E65:E66">CEILING(SUM(C65:D65),0.1)</f>
        <v>28.700000000000003</v>
      </c>
      <c r="F65" s="8">
        <f t="shared" si="2"/>
        <v>832.3000000000001</v>
      </c>
    </row>
    <row r="66" spans="1:6" ht="15">
      <c r="A66" s="11" t="s">
        <v>78</v>
      </c>
      <c r="B66" s="1" t="s">
        <v>44</v>
      </c>
      <c r="C66" s="1">
        <v>19.51</v>
      </c>
      <c r="D66" s="6">
        <f t="shared" si="0"/>
        <v>2.3412</v>
      </c>
      <c r="E66" s="2">
        <f t="shared" si="5"/>
        <v>21.900000000000002</v>
      </c>
      <c r="F66" s="8">
        <f t="shared" si="2"/>
        <v>635.1</v>
      </c>
    </row>
    <row r="67" spans="1:6" ht="15">
      <c r="A67" s="11" t="s">
        <v>78</v>
      </c>
      <c r="B67" s="12" t="s">
        <v>50</v>
      </c>
      <c r="C67" s="12">
        <v>19.51</v>
      </c>
      <c r="D67" s="13">
        <f t="shared" si="0"/>
        <v>2.3412</v>
      </c>
      <c r="E67" s="14">
        <f>CEILING(SUM(C67:D67),0.1)</f>
        <v>21.900000000000002</v>
      </c>
      <c r="F67" s="15">
        <f t="shared" si="2"/>
        <v>635.1</v>
      </c>
    </row>
    <row r="68" spans="1:6" ht="15">
      <c r="A68" s="16" t="s">
        <v>79</v>
      </c>
      <c r="B68" s="17" t="s">
        <v>80</v>
      </c>
      <c r="C68" s="1"/>
      <c r="D68" s="1"/>
      <c r="E68" s="1"/>
      <c r="F6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srg</dc:creator>
  <cp:keywords/>
  <dc:description/>
  <cp:lastModifiedBy>Пьянковы</cp:lastModifiedBy>
  <dcterms:created xsi:type="dcterms:W3CDTF">2011-08-09T14:26:02Z</dcterms:created>
  <dcterms:modified xsi:type="dcterms:W3CDTF">2011-09-03T12:15:01Z</dcterms:modified>
  <cp:category/>
  <cp:version/>
  <cp:contentType/>
  <cp:contentStatus/>
</cp:coreProperties>
</file>