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4"/>
  </bookViews>
  <sheets>
    <sheet name="Значок" sheetId="1" r:id="rId1"/>
    <sheet name="Шеврон" sheetId="2" r:id="rId2"/>
    <sheet name="Подвеска" sheetId="3" r:id="rId3"/>
    <sheet name="Набор велосипедиста" sheetId="4" r:id="rId4"/>
    <sheet name="Общая сверка" sheetId="5" r:id="rId5"/>
    <sheet name="Лист6" sheetId="6" r:id="rId6"/>
  </sheets>
  <definedNames/>
  <calcPr fullCalcOnLoad="1"/>
</workbook>
</file>

<file path=xl/sharedStrings.xml><?xml version="1.0" encoding="utf-8"?>
<sst xmlns="http://schemas.openxmlformats.org/spreadsheetml/2006/main" count="734" uniqueCount="77">
  <si>
    <t>Машинка красная</t>
  </si>
  <si>
    <t>Машинка зеленая</t>
  </si>
  <si>
    <t>Selesta</t>
  </si>
  <si>
    <t>К@tяS </t>
  </si>
  <si>
    <t>Машинка синяя</t>
  </si>
  <si>
    <t>Татьяна Шенк</t>
  </si>
  <si>
    <t>Бабочка</t>
  </si>
  <si>
    <t>заколка</t>
  </si>
  <si>
    <t>irina_HM</t>
  </si>
  <si>
    <t>знак "Стоп"</t>
  </si>
  <si>
    <t>Знак "Стоп"</t>
  </si>
  <si>
    <t>mashooka</t>
  </si>
  <si>
    <t>Машинка желтая</t>
  </si>
  <si>
    <t>mm1005</t>
  </si>
  <si>
    <t>Смайл с улыбкой</t>
  </si>
  <si>
    <t>Смайл с языком</t>
  </si>
  <si>
    <t>Пчелка</t>
  </si>
  <si>
    <t>ТаТиКос</t>
  </si>
  <si>
    <t>Наталья НБ</t>
  </si>
  <si>
    <t>иниша</t>
  </si>
  <si>
    <t>МаринаЯЯЯЯЯ </t>
  </si>
  <si>
    <t>МаринаЯЯЯЯЯ</t>
  </si>
  <si>
    <t>Пчела</t>
  </si>
  <si>
    <t>Смайл глаза</t>
  </si>
  <si>
    <t>Ирина P.</t>
  </si>
  <si>
    <t>Сердце</t>
  </si>
  <si>
    <t>ТатьянаБор</t>
  </si>
  <si>
    <t>Смайл улыбка</t>
  </si>
  <si>
    <t>Анна Котенева</t>
  </si>
  <si>
    <t>Ветдарина</t>
  </si>
  <si>
    <t>ГригАлина</t>
  </si>
  <si>
    <t>xomix52</t>
  </si>
  <si>
    <t>Navla</t>
  </si>
  <si>
    <t>Смайл в очках</t>
  </si>
  <si>
    <t>Ole4kaRA</t>
  </si>
  <si>
    <t>Жорик</t>
  </si>
  <si>
    <t>Korona</t>
  </si>
  <si>
    <t>KseniTa</t>
  </si>
  <si>
    <t>Фея</t>
  </si>
  <si>
    <t>Anutik1205</t>
  </si>
  <si>
    <t>Stich78</t>
  </si>
  <si>
    <t>Im_Snail</t>
  </si>
  <si>
    <t>eirnata</t>
  </si>
  <si>
    <t>Ладошка</t>
  </si>
  <si>
    <t>Медведь</t>
  </si>
  <si>
    <t>Машинка</t>
  </si>
  <si>
    <t>Лыжи</t>
  </si>
  <si>
    <t>Цветок</t>
  </si>
  <si>
    <t>Божья коровка</t>
  </si>
  <si>
    <t>Велосипед</t>
  </si>
  <si>
    <t>Клевер</t>
  </si>
  <si>
    <t>Мяч</t>
  </si>
  <si>
    <t>Ладошка флуор.</t>
  </si>
  <si>
    <t>Ладошка белая</t>
  </si>
  <si>
    <t>NataLibra</t>
  </si>
  <si>
    <t>Сердце в сердце</t>
  </si>
  <si>
    <t>Апельсин</t>
  </si>
  <si>
    <t>иниша </t>
  </si>
  <si>
    <t>Татьяна Шен</t>
  </si>
  <si>
    <t>Лимон</t>
  </si>
  <si>
    <t>Фея </t>
  </si>
  <si>
    <t>jlka</t>
  </si>
  <si>
    <t>Набор велосипедиста</t>
  </si>
  <si>
    <t>подвеска</t>
  </si>
  <si>
    <t>шеврон</t>
  </si>
  <si>
    <t>значок</t>
  </si>
  <si>
    <t>НИК</t>
  </si>
  <si>
    <t>Что</t>
  </si>
  <si>
    <t>Вид</t>
  </si>
  <si>
    <t>ст-ть</t>
  </si>
  <si>
    <t>с орг</t>
  </si>
  <si>
    <t>ТР</t>
  </si>
  <si>
    <t>с орг и ТР</t>
  </si>
  <si>
    <t>Итого</t>
  </si>
  <si>
    <t>ВТБ</t>
  </si>
  <si>
    <t>Сдано</t>
  </si>
  <si>
    <t>Кирьман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</si>
</sst>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u val="single"/>
      <sz val="11"/>
      <color indexed="12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Verdana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9" fillId="0" borderId="0" xfId="0" applyFont="1" applyAlignment="1">
      <alignment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1" fontId="0" fillId="33" borderId="10" xfId="0" applyNumberFormat="1" applyFill="1" applyBorder="1" applyAlignment="1">
      <alignment/>
    </xf>
    <xf numFmtId="0" fontId="39" fillId="0" borderId="10" xfId="0" applyFon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39" fillId="33" borderId="10" xfId="0" applyFont="1" applyFill="1" applyBorder="1" applyAlignment="1">
      <alignment/>
    </xf>
    <xf numFmtId="0" fontId="39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40" fillId="0" borderId="10" xfId="0" applyFont="1" applyBorder="1" applyAlignment="1">
      <alignment/>
    </xf>
    <xf numFmtId="0" fontId="40" fillId="34" borderId="10" xfId="0" applyFont="1" applyFill="1" applyBorder="1" applyAlignment="1">
      <alignment/>
    </xf>
    <xf numFmtId="0" fontId="21" fillId="33" borderId="0" xfId="42" applyFont="1" applyFill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22145&amp;postdays=0&amp;postorder=asc&amp;start=90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8.57421875" style="0" customWidth="1"/>
    <col min="3" max="3" width="48.00390625" style="0" customWidth="1"/>
  </cols>
  <sheetData>
    <row r="1" spans="1:5" ht="15">
      <c r="A1" s="1" t="s">
        <v>5</v>
      </c>
      <c r="B1" s="1" t="s">
        <v>65</v>
      </c>
      <c r="C1" t="s">
        <v>6</v>
      </c>
      <c r="D1">
        <v>45</v>
      </c>
      <c r="E1">
        <f aca="true" t="shared" si="0" ref="E1:E10">D1*1.15</f>
        <v>51.74999999999999</v>
      </c>
    </row>
    <row r="2" spans="1:5" ht="15">
      <c r="A2" s="1" t="s">
        <v>5</v>
      </c>
      <c r="B2" s="1" t="s">
        <v>65</v>
      </c>
      <c r="C2" t="s">
        <v>6</v>
      </c>
      <c r="D2">
        <v>45</v>
      </c>
      <c r="E2">
        <f t="shared" si="0"/>
        <v>51.74999999999999</v>
      </c>
    </row>
    <row r="3" spans="1:5" ht="15">
      <c r="A3" s="1" t="s">
        <v>24</v>
      </c>
      <c r="B3" s="1" t="s">
        <v>65</v>
      </c>
      <c r="C3" t="s">
        <v>6</v>
      </c>
      <c r="D3">
        <v>45</v>
      </c>
      <c r="E3">
        <f t="shared" si="0"/>
        <v>51.74999999999999</v>
      </c>
    </row>
    <row r="4" spans="1:5" ht="15">
      <c r="A4" s="1" t="s">
        <v>29</v>
      </c>
      <c r="B4" s="1" t="s">
        <v>65</v>
      </c>
      <c r="C4" t="s">
        <v>6</v>
      </c>
      <c r="D4">
        <v>45</v>
      </c>
      <c r="E4">
        <f t="shared" si="0"/>
        <v>51.74999999999999</v>
      </c>
    </row>
    <row r="5" spans="1:5" ht="15">
      <c r="A5" s="1" t="s">
        <v>31</v>
      </c>
      <c r="B5" s="1" t="s">
        <v>65</v>
      </c>
      <c r="C5" t="s">
        <v>6</v>
      </c>
      <c r="D5">
        <v>45</v>
      </c>
      <c r="E5">
        <f t="shared" si="0"/>
        <v>51.74999999999999</v>
      </c>
    </row>
    <row r="6" spans="1:5" ht="15">
      <c r="A6" s="1" t="s">
        <v>32</v>
      </c>
      <c r="B6" s="1" t="s">
        <v>65</v>
      </c>
      <c r="C6" t="s">
        <v>6</v>
      </c>
      <c r="D6">
        <v>45</v>
      </c>
      <c r="E6">
        <f t="shared" si="0"/>
        <v>51.74999999999999</v>
      </c>
    </row>
    <row r="7" spans="1:5" ht="15">
      <c r="A7" s="1" t="s">
        <v>34</v>
      </c>
      <c r="B7" s="1" t="s">
        <v>65</v>
      </c>
      <c r="C7" t="s">
        <v>6</v>
      </c>
      <c r="D7">
        <v>45</v>
      </c>
      <c r="E7">
        <f t="shared" si="0"/>
        <v>51.74999999999999</v>
      </c>
    </row>
    <row r="8" spans="1:5" ht="15">
      <c r="A8" s="1" t="s">
        <v>35</v>
      </c>
      <c r="B8" s="1" t="s">
        <v>65</v>
      </c>
      <c r="C8" t="s">
        <v>6</v>
      </c>
      <c r="D8">
        <v>45</v>
      </c>
      <c r="E8">
        <f t="shared" si="0"/>
        <v>51.74999999999999</v>
      </c>
    </row>
    <row r="9" spans="1:5" ht="15">
      <c r="A9" s="1" t="s">
        <v>38</v>
      </c>
      <c r="B9" s="1" t="s">
        <v>65</v>
      </c>
      <c r="C9" t="s">
        <v>6</v>
      </c>
      <c r="D9">
        <v>45</v>
      </c>
      <c r="E9">
        <f t="shared" si="0"/>
        <v>51.74999999999999</v>
      </c>
    </row>
    <row r="10" spans="1:5" ht="15">
      <c r="A10" s="1" t="s">
        <v>8</v>
      </c>
      <c r="B10" s="1" t="s">
        <v>65</v>
      </c>
      <c r="C10" s="1" t="s">
        <v>10</v>
      </c>
      <c r="D10">
        <v>45</v>
      </c>
      <c r="E10">
        <f t="shared" si="0"/>
        <v>51.74999999999999</v>
      </c>
    </row>
    <row r="11" spans="1:5" ht="15">
      <c r="A11" s="1" t="s">
        <v>42</v>
      </c>
      <c r="B11" s="1" t="s">
        <v>65</v>
      </c>
      <c r="C11" s="1" t="s">
        <v>10</v>
      </c>
      <c r="D11">
        <v>45</v>
      </c>
      <c r="E11">
        <f>D11*1</f>
        <v>45</v>
      </c>
    </row>
    <row r="12" spans="1:5" ht="15">
      <c r="A12" s="1" t="s">
        <v>11</v>
      </c>
      <c r="B12" s="1" t="s">
        <v>65</v>
      </c>
      <c r="C12" s="1" t="s">
        <v>12</v>
      </c>
      <c r="D12">
        <v>45</v>
      </c>
      <c r="E12">
        <f aca="true" t="shared" si="1" ref="E12:E42">D12*1.15</f>
        <v>51.74999999999999</v>
      </c>
    </row>
    <row r="13" spans="1:5" ht="15">
      <c r="A13" s="1" t="s">
        <v>19</v>
      </c>
      <c r="B13" s="1" t="s">
        <v>65</v>
      </c>
      <c r="C13" s="1" t="s">
        <v>12</v>
      </c>
      <c r="D13">
        <v>45</v>
      </c>
      <c r="E13">
        <f t="shared" si="1"/>
        <v>51.74999999999999</v>
      </c>
    </row>
    <row r="14" spans="1:5" ht="15">
      <c r="A14" s="1" t="s">
        <v>37</v>
      </c>
      <c r="B14" s="1" t="s">
        <v>65</v>
      </c>
      <c r="C14" s="1" t="s">
        <v>12</v>
      </c>
      <c r="D14">
        <v>45</v>
      </c>
      <c r="E14">
        <f t="shared" si="1"/>
        <v>51.74999999999999</v>
      </c>
    </row>
    <row r="15" spans="1:5" ht="15">
      <c r="A15" s="1" t="s">
        <v>2</v>
      </c>
      <c r="B15" s="1" t="s">
        <v>65</v>
      </c>
      <c r="C15" t="s">
        <v>1</v>
      </c>
      <c r="D15">
        <v>45</v>
      </c>
      <c r="E15">
        <f t="shared" si="1"/>
        <v>51.74999999999999</v>
      </c>
    </row>
    <row r="16" spans="1:5" ht="15">
      <c r="A16" s="1" t="s">
        <v>3</v>
      </c>
      <c r="B16" s="1" t="s">
        <v>65</v>
      </c>
      <c r="C16" t="s">
        <v>1</v>
      </c>
      <c r="D16">
        <v>45</v>
      </c>
      <c r="E16">
        <f t="shared" si="1"/>
        <v>51.74999999999999</v>
      </c>
    </row>
    <row r="17" spans="1:5" ht="15">
      <c r="A17" s="1" t="s">
        <v>7</v>
      </c>
      <c r="B17" s="1" t="s">
        <v>65</v>
      </c>
      <c r="C17" t="s">
        <v>1</v>
      </c>
      <c r="D17">
        <v>45</v>
      </c>
      <c r="E17">
        <f t="shared" si="1"/>
        <v>51.74999999999999</v>
      </c>
    </row>
    <row r="18" spans="1:5" ht="15">
      <c r="A18" s="1" t="s">
        <v>28</v>
      </c>
      <c r="B18" s="1" t="s">
        <v>65</v>
      </c>
      <c r="C18" s="1" t="s">
        <v>1</v>
      </c>
      <c r="D18">
        <v>45</v>
      </c>
      <c r="E18">
        <f t="shared" si="1"/>
        <v>51.74999999999999</v>
      </c>
    </row>
    <row r="19" spans="1:5" ht="15">
      <c r="A19" s="1" t="s">
        <v>2</v>
      </c>
      <c r="B19" s="1" t="s">
        <v>65</v>
      </c>
      <c r="C19" t="s">
        <v>0</v>
      </c>
      <c r="D19">
        <v>45</v>
      </c>
      <c r="E19">
        <f t="shared" si="1"/>
        <v>51.74999999999999</v>
      </c>
    </row>
    <row r="20" spans="1:5" ht="15">
      <c r="A20" s="1" t="s">
        <v>3</v>
      </c>
      <c r="B20" s="1" t="s">
        <v>65</v>
      </c>
      <c r="C20" t="s">
        <v>0</v>
      </c>
      <c r="D20">
        <v>45</v>
      </c>
      <c r="E20">
        <f t="shared" si="1"/>
        <v>51.74999999999999</v>
      </c>
    </row>
    <row r="21" spans="1:5" ht="15">
      <c r="A21" s="1" t="s">
        <v>7</v>
      </c>
      <c r="B21" s="1" t="s">
        <v>65</v>
      </c>
      <c r="C21" t="s">
        <v>0</v>
      </c>
      <c r="D21">
        <v>45</v>
      </c>
      <c r="E21">
        <f t="shared" si="1"/>
        <v>51.74999999999999</v>
      </c>
    </row>
    <row r="22" spans="1:5" ht="15">
      <c r="A22" s="1" t="s">
        <v>8</v>
      </c>
      <c r="B22" s="1" t="s">
        <v>65</v>
      </c>
      <c r="C22" t="s">
        <v>0</v>
      </c>
      <c r="D22">
        <v>45</v>
      </c>
      <c r="E22">
        <f t="shared" si="1"/>
        <v>51.74999999999999</v>
      </c>
    </row>
    <row r="23" spans="1:5" ht="15">
      <c r="A23" s="1" t="s">
        <v>11</v>
      </c>
      <c r="B23" s="1" t="s">
        <v>65</v>
      </c>
      <c r="C23" t="s">
        <v>0</v>
      </c>
      <c r="D23">
        <v>45</v>
      </c>
      <c r="E23">
        <f t="shared" si="1"/>
        <v>51.74999999999999</v>
      </c>
    </row>
    <row r="24" spans="1:5" ht="15">
      <c r="A24" s="1" t="s">
        <v>18</v>
      </c>
      <c r="B24" s="1" t="s">
        <v>65</v>
      </c>
      <c r="C24" t="s">
        <v>0</v>
      </c>
      <c r="D24">
        <v>45</v>
      </c>
      <c r="E24">
        <f t="shared" si="1"/>
        <v>51.74999999999999</v>
      </c>
    </row>
    <row r="25" spans="1:5" ht="15">
      <c r="A25" s="1" t="s">
        <v>19</v>
      </c>
      <c r="B25" s="1" t="s">
        <v>65</v>
      </c>
      <c r="C25" t="s">
        <v>0</v>
      </c>
      <c r="D25">
        <v>45</v>
      </c>
      <c r="E25">
        <f t="shared" si="1"/>
        <v>51.74999999999999</v>
      </c>
    </row>
    <row r="26" spans="1:5" ht="15">
      <c r="A26" s="1" t="s">
        <v>24</v>
      </c>
      <c r="B26" s="1" t="s">
        <v>65</v>
      </c>
      <c r="C26" t="s">
        <v>0</v>
      </c>
      <c r="D26">
        <v>45</v>
      </c>
      <c r="E26">
        <f t="shared" si="1"/>
        <v>51.74999999999999</v>
      </c>
    </row>
    <row r="27" spans="1:5" ht="15">
      <c r="A27" s="1" t="s">
        <v>26</v>
      </c>
      <c r="B27" s="1" t="s">
        <v>65</v>
      </c>
      <c r="C27" t="s">
        <v>0</v>
      </c>
      <c r="D27">
        <v>45</v>
      </c>
      <c r="E27">
        <f t="shared" si="1"/>
        <v>51.74999999999999</v>
      </c>
    </row>
    <row r="28" spans="1:5" ht="15">
      <c r="A28" s="1" t="s">
        <v>28</v>
      </c>
      <c r="B28" s="1" t="s">
        <v>65</v>
      </c>
      <c r="C28" t="s">
        <v>0</v>
      </c>
      <c r="D28">
        <v>45</v>
      </c>
      <c r="E28">
        <f t="shared" si="1"/>
        <v>51.74999999999999</v>
      </c>
    </row>
    <row r="29" spans="1:5" ht="15">
      <c r="A29" s="1" t="s">
        <v>29</v>
      </c>
      <c r="B29" s="1" t="s">
        <v>65</v>
      </c>
      <c r="C29" t="s">
        <v>0</v>
      </c>
      <c r="D29">
        <v>45</v>
      </c>
      <c r="E29">
        <f t="shared" si="1"/>
        <v>51.74999999999999</v>
      </c>
    </row>
    <row r="30" spans="1:5" ht="15">
      <c r="A30" s="1" t="s">
        <v>39</v>
      </c>
      <c r="B30" s="1" t="s">
        <v>65</v>
      </c>
      <c r="C30" t="s">
        <v>0</v>
      </c>
      <c r="D30">
        <v>45</v>
      </c>
      <c r="E30">
        <f t="shared" si="1"/>
        <v>51.74999999999999</v>
      </c>
    </row>
    <row r="31" spans="1:5" ht="15">
      <c r="A31" s="1" t="s">
        <v>5</v>
      </c>
      <c r="B31" s="1" t="s">
        <v>65</v>
      </c>
      <c r="C31" t="s">
        <v>4</v>
      </c>
      <c r="D31">
        <v>45</v>
      </c>
      <c r="E31">
        <f t="shared" si="1"/>
        <v>51.74999999999999</v>
      </c>
    </row>
    <row r="32" spans="1:5" ht="15">
      <c r="A32" s="1" t="s">
        <v>7</v>
      </c>
      <c r="B32" s="1" t="s">
        <v>65</v>
      </c>
      <c r="C32" t="s">
        <v>4</v>
      </c>
      <c r="D32">
        <v>45</v>
      </c>
      <c r="E32">
        <f t="shared" si="1"/>
        <v>51.74999999999999</v>
      </c>
    </row>
    <row r="33" spans="1:5" ht="15">
      <c r="A33" s="1" t="s">
        <v>8</v>
      </c>
      <c r="B33" s="1" t="s">
        <v>65</v>
      </c>
      <c r="C33" t="s">
        <v>4</v>
      </c>
      <c r="D33">
        <v>45</v>
      </c>
      <c r="E33">
        <f t="shared" si="1"/>
        <v>51.74999999999999</v>
      </c>
    </row>
    <row r="34" spans="1:5" ht="15">
      <c r="A34" s="1" t="s">
        <v>17</v>
      </c>
      <c r="B34" s="1" t="s">
        <v>65</v>
      </c>
      <c r="C34" t="s">
        <v>4</v>
      </c>
      <c r="D34">
        <v>45</v>
      </c>
      <c r="E34">
        <f t="shared" si="1"/>
        <v>51.74999999999999</v>
      </c>
    </row>
    <row r="35" spans="1:5" ht="15">
      <c r="A35" s="1" t="s">
        <v>20</v>
      </c>
      <c r="B35" s="1" t="s">
        <v>65</v>
      </c>
      <c r="C35" t="s">
        <v>4</v>
      </c>
      <c r="D35">
        <v>45</v>
      </c>
      <c r="E35">
        <f t="shared" si="1"/>
        <v>51.74999999999999</v>
      </c>
    </row>
    <row r="36" spans="1:5" ht="15">
      <c r="A36" s="1" t="s">
        <v>24</v>
      </c>
      <c r="B36" s="1" t="s">
        <v>65</v>
      </c>
      <c r="C36" t="s">
        <v>4</v>
      </c>
      <c r="D36">
        <v>45</v>
      </c>
      <c r="E36">
        <f t="shared" si="1"/>
        <v>51.74999999999999</v>
      </c>
    </row>
    <row r="37" spans="1:5" ht="15">
      <c r="A37" s="1" t="s">
        <v>29</v>
      </c>
      <c r="B37" s="1" t="s">
        <v>65</v>
      </c>
      <c r="C37" t="s">
        <v>4</v>
      </c>
      <c r="D37">
        <v>45</v>
      </c>
      <c r="E37">
        <f t="shared" si="1"/>
        <v>51.74999999999999</v>
      </c>
    </row>
    <row r="38" spans="1:5" ht="15">
      <c r="A38" s="1" t="s">
        <v>30</v>
      </c>
      <c r="B38" s="1" t="s">
        <v>65</v>
      </c>
      <c r="C38" t="s">
        <v>4</v>
      </c>
      <c r="D38">
        <v>45</v>
      </c>
      <c r="E38">
        <f t="shared" si="1"/>
        <v>51.74999999999999</v>
      </c>
    </row>
    <row r="39" spans="1:5" ht="15">
      <c r="A39" s="1" t="s">
        <v>32</v>
      </c>
      <c r="B39" s="1" t="s">
        <v>65</v>
      </c>
      <c r="C39" t="s">
        <v>4</v>
      </c>
      <c r="D39">
        <v>45</v>
      </c>
      <c r="E39">
        <f t="shared" si="1"/>
        <v>51.74999999999999</v>
      </c>
    </row>
    <row r="40" spans="1:5" ht="15">
      <c r="A40" s="1" t="s">
        <v>35</v>
      </c>
      <c r="B40" s="1" t="s">
        <v>65</v>
      </c>
      <c r="C40" t="s">
        <v>4</v>
      </c>
      <c r="D40">
        <v>45</v>
      </c>
      <c r="E40">
        <f t="shared" si="1"/>
        <v>51.74999999999999</v>
      </c>
    </row>
    <row r="41" spans="1:5" ht="15">
      <c r="A41" s="1" t="s">
        <v>37</v>
      </c>
      <c r="B41" s="1" t="s">
        <v>65</v>
      </c>
      <c r="C41" t="s">
        <v>4</v>
      </c>
      <c r="D41">
        <v>45</v>
      </c>
      <c r="E41">
        <f t="shared" si="1"/>
        <v>51.74999999999999</v>
      </c>
    </row>
    <row r="42" spans="1:5" ht="15">
      <c r="A42" s="1" t="s">
        <v>39</v>
      </c>
      <c r="B42" s="1" t="s">
        <v>65</v>
      </c>
      <c r="C42" t="s">
        <v>4</v>
      </c>
      <c r="D42">
        <v>45</v>
      </c>
      <c r="E42">
        <f t="shared" si="1"/>
        <v>51.74999999999999</v>
      </c>
    </row>
    <row r="43" spans="1:5" ht="15">
      <c r="A43" s="1" t="s">
        <v>42</v>
      </c>
      <c r="B43" s="1" t="s">
        <v>65</v>
      </c>
      <c r="C43" t="s">
        <v>4</v>
      </c>
      <c r="D43">
        <v>45</v>
      </c>
      <c r="E43">
        <f>D43*1</f>
        <v>45</v>
      </c>
    </row>
    <row r="44" spans="1:5" ht="15">
      <c r="A44" s="1" t="s">
        <v>13</v>
      </c>
      <c r="B44" s="1" t="s">
        <v>65</v>
      </c>
      <c r="C44" s="1" t="s">
        <v>22</v>
      </c>
      <c r="D44">
        <v>45</v>
      </c>
      <c r="E44">
        <f>D44*1.15</f>
        <v>51.74999999999999</v>
      </c>
    </row>
    <row r="45" spans="1:5" ht="15">
      <c r="A45" s="1" t="s">
        <v>21</v>
      </c>
      <c r="B45" s="1" t="s">
        <v>65</v>
      </c>
      <c r="C45" s="1" t="s">
        <v>22</v>
      </c>
      <c r="D45">
        <v>45</v>
      </c>
      <c r="E45">
        <f>D45*1.15</f>
        <v>51.74999999999999</v>
      </c>
    </row>
    <row r="46" spans="1:5" ht="15">
      <c r="A46" s="1" t="s">
        <v>24</v>
      </c>
      <c r="B46" s="1" t="s">
        <v>65</v>
      </c>
      <c r="C46" s="1" t="s">
        <v>22</v>
      </c>
      <c r="D46">
        <v>45</v>
      </c>
      <c r="E46">
        <f>D46*1.15</f>
        <v>51.74999999999999</v>
      </c>
    </row>
    <row r="47" spans="1:5" ht="15">
      <c r="A47" s="1" t="s">
        <v>18</v>
      </c>
      <c r="B47" s="1" t="s">
        <v>65</v>
      </c>
      <c r="C47" s="1" t="s">
        <v>22</v>
      </c>
      <c r="D47">
        <v>45</v>
      </c>
      <c r="E47">
        <f>D47*1.15</f>
        <v>51.74999999999999</v>
      </c>
    </row>
    <row r="48" spans="1:5" ht="15">
      <c r="A48" s="1" t="s">
        <v>42</v>
      </c>
      <c r="B48" s="1" t="s">
        <v>65</v>
      </c>
      <c r="C48" s="1" t="s">
        <v>22</v>
      </c>
      <c r="D48">
        <v>45</v>
      </c>
      <c r="E48">
        <f>D48*1</f>
        <v>45</v>
      </c>
    </row>
    <row r="49" spans="1:5" ht="15">
      <c r="A49" s="1" t="s">
        <v>13</v>
      </c>
      <c r="B49" s="1" t="s">
        <v>65</v>
      </c>
      <c r="C49" s="1" t="s">
        <v>16</v>
      </c>
      <c r="D49">
        <v>45</v>
      </c>
      <c r="E49">
        <f aca="true" t="shared" si="2" ref="E49:E68">D49*1.15</f>
        <v>51.74999999999999</v>
      </c>
    </row>
    <row r="50" spans="1:5" ht="15">
      <c r="A50" s="1" t="s">
        <v>29</v>
      </c>
      <c r="B50" s="1" t="s">
        <v>65</v>
      </c>
      <c r="C50" s="1" t="s">
        <v>16</v>
      </c>
      <c r="D50">
        <v>45</v>
      </c>
      <c r="E50">
        <f t="shared" si="2"/>
        <v>51.74999999999999</v>
      </c>
    </row>
    <row r="51" spans="1:5" ht="15">
      <c r="A51" s="1" t="s">
        <v>34</v>
      </c>
      <c r="B51" s="1" t="s">
        <v>65</v>
      </c>
      <c r="C51" s="1" t="s">
        <v>16</v>
      </c>
      <c r="D51">
        <v>45</v>
      </c>
      <c r="E51">
        <f t="shared" si="2"/>
        <v>51.74999999999999</v>
      </c>
    </row>
    <row r="52" spans="1:5" ht="15">
      <c r="A52" s="1" t="s">
        <v>36</v>
      </c>
      <c r="B52" s="1" t="s">
        <v>65</v>
      </c>
      <c r="C52" s="1" t="s">
        <v>16</v>
      </c>
      <c r="D52">
        <v>45</v>
      </c>
      <c r="E52">
        <f t="shared" si="2"/>
        <v>51.74999999999999</v>
      </c>
    </row>
    <row r="53" spans="1:5" ht="15">
      <c r="A53" s="1" t="s">
        <v>38</v>
      </c>
      <c r="B53" s="1" t="s">
        <v>65</v>
      </c>
      <c r="C53" s="1" t="s">
        <v>16</v>
      </c>
      <c r="D53">
        <v>45</v>
      </c>
      <c r="E53">
        <f t="shared" si="2"/>
        <v>51.74999999999999</v>
      </c>
    </row>
    <row r="54" spans="1:5" ht="15">
      <c r="A54" s="1" t="s">
        <v>40</v>
      </c>
      <c r="B54" s="1" t="s">
        <v>65</v>
      </c>
      <c r="C54" s="1" t="s">
        <v>16</v>
      </c>
      <c r="D54">
        <v>45</v>
      </c>
      <c r="E54">
        <f t="shared" si="2"/>
        <v>51.74999999999999</v>
      </c>
    </row>
    <row r="55" spans="1:5" ht="15">
      <c r="A55" s="1" t="s">
        <v>24</v>
      </c>
      <c r="B55" s="1" t="s">
        <v>65</v>
      </c>
      <c r="C55" t="s">
        <v>25</v>
      </c>
      <c r="D55">
        <v>45</v>
      </c>
      <c r="E55">
        <f t="shared" si="2"/>
        <v>51.74999999999999</v>
      </c>
    </row>
    <row r="56" spans="1:5" ht="15">
      <c r="A56" s="1" t="s">
        <v>30</v>
      </c>
      <c r="B56" s="1" t="s">
        <v>65</v>
      </c>
      <c r="C56" t="s">
        <v>25</v>
      </c>
      <c r="D56">
        <v>45</v>
      </c>
      <c r="E56">
        <f t="shared" si="2"/>
        <v>51.74999999999999</v>
      </c>
    </row>
    <row r="57" spans="1:5" ht="15">
      <c r="A57" s="1" t="s">
        <v>41</v>
      </c>
      <c r="B57" s="1" t="s">
        <v>65</v>
      </c>
      <c r="C57" t="s">
        <v>25</v>
      </c>
      <c r="D57">
        <v>45</v>
      </c>
      <c r="E57">
        <f t="shared" si="2"/>
        <v>51.74999999999999</v>
      </c>
    </row>
    <row r="58" spans="1:5" ht="15">
      <c r="A58" s="1" t="s">
        <v>34</v>
      </c>
      <c r="B58" s="1" t="s">
        <v>65</v>
      </c>
      <c r="C58" t="s">
        <v>25</v>
      </c>
      <c r="D58">
        <v>45</v>
      </c>
      <c r="E58">
        <f t="shared" si="2"/>
        <v>51.74999999999999</v>
      </c>
    </row>
    <row r="59" spans="1:5" ht="15">
      <c r="A59" s="1" t="s">
        <v>32</v>
      </c>
      <c r="B59" s="1" t="s">
        <v>65</v>
      </c>
      <c r="C59" s="1" t="s">
        <v>33</v>
      </c>
      <c r="D59">
        <v>45</v>
      </c>
      <c r="E59">
        <f t="shared" si="2"/>
        <v>51.74999999999999</v>
      </c>
    </row>
    <row r="60" spans="1:5" ht="15">
      <c r="A60" s="1" t="s">
        <v>32</v>
      </c>
      <c r="B60" s="1" t="s">
        <v>65</v>
      </c>
      <c r="C60" s="1" t="s">
        <v>33</v>
      </c>
      <c r="D60">
        <v>45</v>
      </c>
      <c r="E60">
        <f t="shared" si="2"/>
        <v>51.74999999999999</v>
      </c>
    </row>
    <row r="61" spans="1:5" ht="15">
      <c r="A61" s="1" t="s">
        <v>21</v>
      </c>
      <c r="B61" s="1" t="s">
        <v>65</v>
      </c>
      <c r="C61" s="1" t="s">
        <v>23</v>
      </c>
      <c r="D61">
        <v>45</v>
      </c>
      <c r="E61">
        <f t="shared" si="2"/>
        <v>51.74999999999999</v>
      </c>
    </row>
    <row r="62" spans="1:5" ht="15">
      <c r="A62" s="1" t="s">
        <v>13</v>
      </c>
      <c r="B62" s="1" t="s">
        <v>65</v>
      </c>
      <c r="C62" s="1" t="s">
        <v>14</v>
      </c>
      <c r="D62">
        <v>45</v>
      </c>
      <c r="E62">
        <f t="shared" si="2"/>
        <v>51.74999999999999</v>
      </c>
    </row>
    <row r="63" spans="1:5" ht="15">
      <c r="A63" s="1" t="s">
        <v>36</v>
      </c>
      <c r="B63" s="1" t="s">
        <v>65</v>
      </c>
      <c r="C63" s="1" t="s">
        <v>14</v>
      </c>
      <c r="D63">
        <v>45</v>
      </c>
      <c r="E63">
        <f t="shared" si="2"/>
        <v>51.74999999999999</v>
      </c>
    </row>
    <row r="64" spans="1:5" ht="15">
      <c r="A64" s="1" t="s">
        <v>38</v>
      </c>
      <c r="B64" s="1" t="s">
        <v>65</v>
      </c>
      <c r="C64" s="1" t="s">
        <v>14</v>
      </c>
      <c r="D64">
        <v>45</v>
      </c>
      <c r="E64">
        <f t="shared" si="2"/>
        <v>51.74999999999999</v>
      </c>
    </row>
    <row r="65" spans="1:5" ht="15">
      <c r="A65" s="1" t="s">
        <v>13</v>
      </c>
      <c r="B65" s="1" t="s">
        <v>65</v>
      </c>
      <c r="C65" s="1" t="s">
        <v>15</v>
      </c>
      <c r="D65">
        <v>45</v>
      </c>
      <c r="E65">
        <f t="shared" si="2"/>
        <v>51.74999999999999</v>
      </c>
    </row>
    <row r="66" spans="1:5" ht="15">
      <c r="A66" s="1" t="s">
        <v>29</v>
      </c>
      <c r="B66" s="1" t="s">
        <v>65</v>
      </c>
      <c r="C66" s="1" t="s">
        <v>15</v>
      </c>
      <c r="D66">
        <v>45</v>
      </c>
      <c r="E66">
        <f t="shared" si="2"/>
        <v>51.74999999999999</v>
      </c>
    </row>
    <row r="67" spans="1:5" ht="15">
      <c r="A67" s="1" t="s">
        <v>40</v>
      </c>
      <c r="B67" s="1" t="s">
        <v>65</v>
      </c>
      <c r="C67" s="1" t="s">
        <v>15</v>
      </c>
      <c r="D67">
        <v>45</v>
      </c>
      <c r="E67">
        <f t="shared" si="2"/>
        <v>51.74999999999999</v>
      </c>
    </row>
    <row r="68" spans="1:5" ht="15">
      <c r="A68" s="1" t="s">
        <v>5</v>
      </c>
      <c r="B68" s="1" t="s">
        <v>65</v>
      </c>
      <c r="C68" s="1" t="s">
        <v>27</v>
      </c>
      <c r="D68">
        <v>45</v>
      </c>
      <c r="E68">
        <f t="shared" si="2"/>
        <v>51.74999999999999</v>
      </c>
    </row>
    <row r="69" spans="4:5" ht="15">
      <c r="D69">
        <f>SUM(D1:D68)</f>
        <v>3060</v>
      </c>
      <c r="E69">
        <f>SUM(E1:E68)</f>
        <v>3498.7499999999995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19" sqref="A19"/>
    </sheetView>
  </sheetViews>
  <sheetFormatPr defaultColWidth="9.140625" defaultRowHeight="15"/>
  <cols>
    <col min="1" max="2" width="19.28125" style="0" customWidth="1"/>
    <col min="3" max="3" width="20.00390625" style="0" customWidth="1"/>
  </cols>
  <sheetData>
    <row r="1" spans="1:5" ht="15">
      <c r="A1" s="1" t="s">
        <v>29</v>
      </c>
      <c r="B1" s="1" t="s">
        <v>64</v>
      </c>
      <c r="C1" s="1" t="s">
        <v>48</v>
      </c>
      <c r="D1">
        <v>40</v>
      </c>
      <c r="E1">
        <f>D1*1.15</f>
        <v>46</v>
      </c>
    </row>
    <row r="2" spans="1:5" ht="15">
      <c r="A2" s="1" t="s">
        <v>36</v>
      </c>
      <c r="B2" s="1" t="s">
        <v>64</v>
      </c>
      <c r="C2" s="1" t="s">
        <v>48</v>
      </c>
      <c r="D2">
        <v>40</v>
      </c>
      <c r="E2">
        <f>D2*1.15</f>
        <v>46</v>
      </c>
    </row>
    <row r="3" spans="1:5" ht="15">
      <c r="A3" s="1" t="s">
        <v>36</v>
      </c>
      <c r="B3" s="1" t="s">
        <v>64</v>
      </c>
      <c r="C3" s="1" t="s">
        <v>48</v>
      </c>
      <c r="D3">
        <v>40</v>
      </c>
      <c r="E3">
        <f>D3*1.15</f>
        <v>46</v>
      </c>
    </row>
    <row r="4" spans="1:5" ht="15">
      <c r="A4" s="1" t="s">
        <v>41</v>
      </c>
      <c r="B4" s="1" t="s">
        <v>64</v>
      </c>
      <c r="C4" s="1" t="s">
        <v>49</v>
      </c>
      <c r="D4">
        <v>40</v>
      </c>
      <c r="E4">
        <f>D4*1.15</f>
        <v>46</v>
      </c>
    </row>
    <row r="5" spans="1:5" ht="15">
      <c r="A5" s="1" t="s">
        <v>31</v>
      </c>
      <c r="B5" s="1" t="s">
        <v>64</v>
      </c>
      <c r="C5" s="1" t="s">
        <v>50</v>
      </c>
      <c r="D5">
        <v>40</v>
      </c>
      <c r="E5">
        <f>D5*1.15</f>
        <v>46</v>
      </c>
    </row>
    <row r="6" spans="1:5" ht="15">
      <c r="A6" s="1" t="s">
        <v>42</v>
      </c>
      <c r="B6" s="1" t="s">
        <v>64</v>
      </c>
      <c r="C6" s="1" t="s">
        <v>50</v>
      </c>
      <c r="D6">
        <v>40</v>
      </c>
      <c r="E6">
        <f>D6*1</f>
        <v>40</v>
      </c>
    </row>
    <row r="7" spans="1:5" ht="15">
      <c r="A7" s="1" t="s">
        <v>2</v>
      </c>
      <c r="B7" s="1" t="s">
        <v>64</v>
      </c>
      <c r="C7" s="1" t="s">
        <v>43</v>
      </c>
      <c r="D7">
        <v>40</v>
      </c>
      <c r="E7">
        <f aca="true" t="shared" si="0" ref="E7:E17">D7*1.15</f>
        <v>46</v>
      </c>
    </row>
    <row r="8" spans="1:5" ht="15">
      <c r="A8" s="1" t="s">
        <v>20</v>
      </c>
      <c r="B8" s="1" t="s">
        <v>64</v>
      </c>
      <c r="C8" s="1" t="s">
        <v>43</v>
      </c>
      <c r="D8">
        <v>40</v>
      </c>
      <c r="E8">
        <f t="shared" si="0"/>
        <v>46</v>
      </c>
    </row>
    <row r="9" spans="1:5" ht="15">
      <c r="A9" s="1" t="s">
        <v>29</v>
      </c>
      <c r="B9" s="1" t="s">
        <v>64</v>
      </c>
      <c r="C9" s="1" t="s">
        <v>43</v>
      </c>
      <c r="D9">
        <v>40</v>
      </c>
      <c r="E9">
        <f t="shared" si="0"/>
        <v>46</v>
      </c>
    </row>
    <row r="10" spans="1:5" ht="15">
      <c r="A10" s="1" t="s">
        <v>44</v>
      </c>
      <c r="B10" s="1" t="s">
        <v>64</v>
      </c>
      <c r="C10" s="1" t="s">
        <v>46</v>
      </c>
      <c r="D10">
        <v>40</v>
      </c>
      <c r="E10">
        <f t="shared" si="0"/>
        <v>46</v>
      </c>
    </row>
    <row r="11" spans="1:5" ht="15">
      <c r="A11" s="1" t="s">
        <v>44</v>
      </c>
      <c r="B11" s="1" t="s">
        <v>64</v>
      </c>
      <c r="C11" s="1" t="s">
        <v>45</v>
      </c>
      <c r="D11">
        <v>40</v>
      </c>
      <c r="E11">
        <f t="shared" si="0"/>
        <v>46</v>
      </c>
    </row>
    <row r="12" spans="1:5" ht="15">
      <c r="A12" s="1" t="s">
        <v>44</v>
      </c>
      <c r="B12" s="1" t="s">
        <v>64</v>
      </c>
      <c r="C12" s="1" t="s">
        <v>45</v>
      </c>
      <c r="D12">
        <v>40</v>
      </c>
      <c r="E12">
        <f t="shared" si="0"/>
        <v>46</v>
      </c>
    </row>
    <row r="13" spans="1:5" ht="15">
      <c r="A13" s="1" t="s">
        <v>28</v>
      </c>
      <c r="B13" s="1" t="s">
        <v>64</v>
      </c>
      <c r="C13" s="1" t="s">
        <v>45</v>
      </c>
      <c r="D13">
        <v>40</v>
      </c>
      <c r="E13">
        <f t="shared" si="0"/>
        <v>46</v>
      </c>
    </row>
    <row r="14" spans="1:5" ht="15">
      <c r="A14" s="1" t="s">
        <v>2</v>
      </c>
      <c r="B14" s="1" t="s">
        <v>64</v>
      </c>
      <c r="C14" s="1" t="s">
        <v>44</v>
      </c>
      <c r="D14">
        <v>40</v>
      </c>
      <c r="E14">
        <f t="shared" si="0"/>
        <v>46</v>
      </c>
    </row>
    <row r="15" spans="1:5" ht="15">
      <c r="A15" s="1" t="s">
        <v>17</v>
      </c>
      <c r="B15" s="1" t="s">
        <v>64</v>
      </c>
      <c r="C15" s="1" t="s">
        <v>44</v>
      </c>
      <c r="D15">
        <v>40</v>
      </c>
      <c r="E15">
        <f t="shared" si="0"/>
        <v>46</v>
      </c>
    </row>
    <row r="16" spans="1:5" ht="15">
      <c r="A16" s="1" t="s">
        <v>20</v>
      </c>
      <c r="B16" s="1" t="s">
        <v>64</v>
      </c>
      <c r="C16" s="1" t="s">
        <v>44</v>
      </c>
      <c r="D16">
        <v>40</v>
      </c>
      <c r="E16">
        <f t="shared" si="0"/>
        <v>46</v>
      </c>
    </row>
    <row r="17" spans="1:5" ht="15">
      <c r="A17" s="1" t="s">
        <v>42</v>
      </c>
      <c r="B17" s="1" t="s">
        <v>64</v>
      </c>
      <c r="C17" s="1" t="s">
        <v>44</v>
      </c>
      <c r="D17">
        <v>40</v>
      </c>
      <c r="E17">
        <f t="shared" si="0"/>
        <v>46</v>
      </c>
    </row>
    <row r="18" spans="1:5" ht="15">
      <c r="A18" s="1" t="s">
        <v>42</v>
      </c>
      <c r="B18" s="1" t="s">
        <v>64</v>
      </c>
      <c r="C18" s="1" t="s">
        <v>38</v>
      </c>
      <c r="D18">
        <v>40</v>
      </c>
      <c r="E18">
        <f>D18*1</f>
        <v>40</v>
      </c>
    </row>
    <row r="19" spans="1:5" ht="15">
      <c r="A19" s="1" t="s">
        <v>18</v>
      </c>
      <c r="B19" s="1" t="s">
        <v>64</v>
      </c>
      <c r="C19" s="1" t="s">
        <v>47</v>
      </c>
      <c r="D19">
        <v>40</v>
      </c>
      <c r="E19">
        <f>D19*1.15</f>
        <v>46</v>
      </c>
    </row>
    <row r="20" spans="4:5" ht="15">
      <c r="D20">
        <f>SUM(D1:D19)</f>
        <v>760</v>
      </c>
      <c r="E20">
        <f>SUM(E1:E19)</f>
        <v>862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B12" sqref="B12"/>
    </sheetView>
  </sheetViews>
  <sheetFormatPr defaultColWidth="9.140625" defaultRowHeight="15"/>
  <cols>
    <col min="1" max="2" width="15.57421875" style="0" customWidth="1"/>
    <col min="3" max="3" width="23.28125" style="0" customWidth="1"/>
  </cols>
  <sheetData>
    <row r="1" spans="1:5" ht="15">
      <c r="A1" s="1" t="s">
        <v>11</v>
      </c>
      <c r="B1" s="1" t="s">
        <v>63</v>
      </c>
      <c r="C1" s="1" t="s">
        <v>56</v>
      </c>
      <c r="D1">
        <v>60</v>
      </c>
      <c r="E1">
        <f aca="true" t="shared" si="0" ref="E1:E8">D1*1.15</f>
        <v>69</v>
      </c>
    </row>
    <row r="2" spans="1:5" ht="15">
      <c r="A2" s="1" t="s">
        <v>24</v>
      </c>
      <c r="B2" s="1" t="s">
        <v>63</v>
      </c>
      <c r="C2" s="1" t="s">
        <v>56</v>
      </c>
      <c r="D2">
        <v>60</v>
      </c>
      <c r="E2">
        <f t="shared" si="0"/>
        <v>69</v>
      </c>
    </row>
    <row r="3" spans="1:5" ht="15">
      <c r="A3" s="1" t="s">
        <v>35</v>
      </c>
      <c r="B3" s="1" t="s">
        <v>63</v>
      </c>
      <c r="C3" s="1" t="s">
        <v>56</v>
      </c>
      <c r="D3">
        <v>60</v>
      </c>
      <c r="E3">
        <f t="shared" si="0"/>
        <v>69</v>
      </c>
    </row>
    <row r="4" spans="1:5" ht="15">
      <c r="A4" s="1" t="s">
        <v>60</v>
      </c>
      <c r="B4" s="1" t="s">
        <v>63</v>
      </c>
      <c r="C4" s="1" t="s">
        <v>56</v>
      </c>
      <c r="D4">
        <v>60</v>
      </c>
      <c r="E4">
        <f t="shared" si="0"/>
        <v>69</v>
      </c>
    </row>
    <row r="5" spans="1:5" ht="15">
      <c r="A5" s="1" t="s">
        <v>5</v>
      </c>
      <c r="B5" s="1" t="s">
        <v>63</v>
      </c>
      <c r="C5" s="1" t="s">
        <v>6</v>
      </c>
      <c r="D5">
        <v>60</v>
      </c>
      <c r="E5">
        <f t="shared" si="0"/>
        <v>69</v>
      </c>
    </row>
    <row r="6" spans="1:5" ht="15">
      <c r="A6" s="1" t="s">
        <v>54</v>
      </c>
      <c r="B6" s="1" t="s">
        <v>63</v>
      </c>
      <c r="C6" s="1" t="s">
        <v>6</v>
      </c>
      <c r="D6">
        <v>60</v>
      </c>
      <c r="E6">
        <f t="shared" si="0"/>
        <v>69</v>
      </c>
    </row>
    <row r="7" spans="1:5" ht="15">
      <c r="A7" s="1" t="s">
        <v>29</v>
      </c>
      <c r="B7" s="1" t="s">
        <v>63</v>
      </c>
      <c r="C7" s="1" t="s">
        <v>6</v>
      </c>
      <c r="D7">
        <v>60</v>
      </c>
      <c r="E7">
        <f t="shared" si="0"/>
        <v>69</v>
      </c>
    </row>
    <row r="8" spans="1:5" ht="15">
      <c r="A8" s="1" t="s">
        <v>8</v>
      </c>
      <c r="B8" s="1" t="s">
        <v>63</v>
      </c>
      <c r="C8" s="1" t="s">
        <v>9</v>
      </c>
      <c r="D8">
        <v>60</v>
      </c>
      <c r="E8">
        <f t="shared" si="0"/>
        <v>69</v>
      </c>
    </row>
    <row r="9" spans="1:5" ht="15">
      <c r="A9" s="1" t="s">
        <v>42</v>
      </c>
      <c r="B9" s="1" t="s">
        <v>63</v>
      </c>
      <c r="C9" s="1" t="s">
        <v>10</v>
      </c>
      <c r="D9">
        <v>60</v>
      </c>
      <c r="E9">
        <f>D9*1</f>
        <v>60</v>
      </c>
    </row>
    <row r="10" spans="1:5" ht="15">
      <c r="A10" s="1" t="s">
        <v>8</v>
      </c>
      <c r="B10" s="1" t="s">
        <v>63</v>
      </c>
      <c r="C10" s="1" t="s">
        <v>53</v>
      </c>
      <c r="D10">
        <v>60</v>
      </c>
      <c r="E10">
        <f aca="true" t="shared" si="1" ref="E10:E27">D10*1.15</f>
        <v>69</v>
      </c>
    </row>
    <row r="11" spans="1:5" ht="15">
      <c r="A11" s="1" t="s">
        <v>5</v>
      </c>
      <c r="B11" s="1" t="s">
        <v>63</v>
      </c>
      <c r="C11" s="1" t="s">
        <v>52</v>
      </c>
      <c r="D11">
        <v>60</v>
      </c>
      <c r="E11">
        <f t="shared" si="1"/>
        <v>69</v>
      </c>
    </row>
    <row r="12" spans="1:5" ht="15">
      <c r="A12" s="1" t="s">
        <v>24</v>
      </c>
      <c r="B12" s="1" t="s">
        <v>63</v>
      </c>
      <c r="C12" s="1" t="s">
        <v>59</v>
      </c>
      <c r="D12">
        <v>60</v>
      </c>
      <c r="E12">
        <f t="shared" si="1"/>
        <v>69</v>
      </c>
    </row>
    <row r="13" spans="1:5" ht="15">
      <c r="A13" s="1" t="s">
        <v>32</v>
      </c>
      <c r="B13" s="1" t="s">
        <v>63</v>
      </c>
      <c r="C13" s="1" t="s">
        <v>59</v>
      </c>
      <c r="D13">
        <v>60</v>
      </c>
      <c r="E13">
        <f t="shared" si="1"/>
        <v>69</v>
      </c>
    </row>
    <row r="14" spans="1:5" ht="15">
      <c r="A14" s="1" t="s">
        <v>2</v>
      </c>
      <c r="B14" s="1" t="s">
        <v>63</v>
      </c>
      <c r="C14" s="1" t="s">
        <v>51</v>
      </c>
      <c r="D14">
        <v>60</v>
      </c>
      <c r="E14">
        <f t="shared" si="1"/>
        <v>69</v>
      </c>
    </row>
    <row r="15" spans="1:5" ht="15">
      <c r="A15" s="1" t="s">
        <v>2</v>
      </c>
      <c r="B15" s="1" t="s">
        <v>63</v>
      </c>
      <c r="C15" s="1" t="s">
        <v>51</v>
      </c>
      <c r="D15">
        <v>60</v>
      </c>
      <c r="E15">
        <f t="shared" si="1"/>
        <v>69</v>
      </c>
    </row>
    <row r="16" spans="1:5" ht="15">
      <c r="A16" s="1" t="s">
        <v>5</v>
      </c>
      <c r="B16" s="1" t="s">
        <v>63</v>
      </c>
      <c r="C16" s="1" t="s">
        <v>51</v>
      </c>
      <c r="D16">
        <v>60</v>
      </c>
      <c r="E16">
        <f t="shared" si="1"/>
        <v>69</v>
      </c>
    </row>
    <row r="17" spans="1:5" ht="15">
      <c r="A17" s="1" t="s">
        <v>8</v>
      </c>
      <c r="B17" s="1" t="s">
        <v>63</v>
      </c>
      <c r="C17" s="1" t="s">
        <v>51</v>
      </c>
      <c r="D17">
        <v>60</v>
      </c>
      <c r="E17">
        <f t="shared" si="1"/>
        <v>69</v>
      </c>
    </row>
    <row r="18" spans="1:5" ht="15">
      <c r="A18" s="1" t="s">
        <v>54</v>
      </c>
      <c r="B18" s="1" t="s">
        <v>63</v>
      </c>
      <c r="C18" s="1" t="s">
        <v>51</v>
      </c>
      <c r="D18">
        <v>60</v>
      </c>
      <c r="E18">
        <f t="shared" si="1"/>
        <v>69</v>
      </c>
    </row>
    <row r="19" spans="1:5" ht="15">
      <c r="A19" s="1" t="s">
        <v>57</v>
      </c>
      <c r="B19" s="1" t="s">
        <v>63</v>
      </c>
      <c r="C19" s="1" t="s">
        <v>51</v>
      </c>
      <c r="D19">
        <v>60</v>
      </c>
      <c r="E19">
        <f t="shared" si="1"/>
        <v>69</v>
      </c>
    </row>
    <row r="20" spans="1:5" ht="15">
      <c r="A20" s="1" t="s">
        <v>31</v>
      </c>
      <c r="B20" s="1" t="s">
        <v>63</v>
      </c>
      <c r="C20" s="1" t="s">
        <v>51</v>
      </c>
      <c r="D20">
        <v>60</v>
      </c>
      <c r="E20">
        <f t="shared" si="1"/>
        <v>69</v>
      </c>
    </row>
    <row r="21" spans="1:5" ht="15">
      <c r="A21" s="1" t="s">
        <v>39</v>
      </c>
      <c r="B21" s="1" t="s">
        <v>63</v>
      </c>
      <c r="C21" s="1" t="s">
        <v>51</v>
      </c>
      <c r="D21">
        <v>60</v>
      </c>
      <c r="E21">
        <f t="shared" si="1"/>
        <v>69</v>
      </c>
    </row>
    <row r="22" spans="1:5" ht="15">
      <c r="A22" s="1" t="s">
        <v>54</v>
      </c>
      <c r="B22" s="1" t="s">
        <v>63</v>
      </c>
      <c r="C22" s="1" t="s">
        <v>55</v>
      </c>
      <c r="D22">
        <v>60</v>
      </c>
      <c r="E22">
        <f t="shared" si="1"/>
        <v>69</v>
      </c>
    </row>
    <row r="23" spans="1:5" ht="15">
      <c r="A23" s="1" t="s">
        <v>58</v>
      </c>
      <c r="B23" s="1" t="s">
        <v>63</v>
      </c>
      <c r="C23" s="1" t="s">
        <v>55</v>
      </c>
      <c r="D23">
        <v>60</v>
      </c>
      <c r="E23">
        <f t="shared" si="1"/>
        <v>69</v>
      </c>
    </row>
    <row r="24" spans="1:5" ht="15">
      <c r="A24" s="1" t="s">
        <v>34</v>
      </c>
      <c r="B24" s="1" t="s">
        <v>63</v>
      </c>
      <c r="C24" s="1" t="s">
        <v>55</v>
      </c>
      <c r="D24">
        <v>60</v>
      </c>
      <c r="E24">
        <f t="shared" si="1"/>
        <v>69</v>
      </c>
    </row>
    <row r="25" spans="1:5" ht="15">
      <c r="A25" s="1" t="s">
        <v>54</v>
      </c>
      <c r="B25" s="1" t="s">
        <v>63</v>
      </c>
      <c r="C25" s="1" t="s">
        <v>23</v>
      </c>
      <c r="D25">
        <v>60</v>
      </c>
      <c r="E25">
        <f t="shared" si="1"/>
        <v>69</v>
      </c>
    </row>
    <row r="26" spans="1:5" ht="15">
      <c r="A26" s="1" t="s">
        <v>57</v>
      </c>
      <c r="B26" s="1" t="s">
        <v>63</v>
      </c>
      <c r="C26" s="1" t="s">
        <v>15</v>
      </c>
      <c r="D26">
        <v>60</v>
      </c>
      <c r="E26">
        <f t="shared" si="1"/>
        <v>69</v>
      </c>
    </row>
    <row r="27" spans="1:5" ht="15">
      <c r="A27" s="1" t="s">
        <v>32</v>
      </c>
      <c r="B27" s="1" t="s">
        <v>63</v>
      </c>
      <c r="C27" s="1" t="s">
        <v>15</v>
      </c>
      <c r="D27">
        <v>60</v>
      </c>
      <c r="E27">
        <f t="shared" si="1"/>
        <v>69</v>
      </c>
    </row>
    <row r="28" spans="4:5" ht="15">
      <c r="D28">
        <f>SUM(D1:D27)</f>
        <v>1620</v>
      </c>
      <c r="E28">
        <f>SUM(E1:E27)</f>
        <v>1854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A1" sqref="A1:E10"/>
    </sheetView>
  </sheetViews>
  <sheetFormatPr defaultColWidth="9.140625" defaultRowHeight="15"/>
  <cols>
    <col min="1" max="2" width="16.421875" style="0" customWidth="1"/>
    <col min="3" max="3" width="22.421875" style="0" customWidth="1"/>
  </cols>
  <sheetData>
    <row r="1" spans="1:5" ht="15">
      <c r="A1" s="1" t="s">
        <v>7</v>
      </c>
      <c r="B1" s="1"/>
      <c r="C1" t="s">
        <v>62</v>
      </c>
      <c r="D1">
        <v>72</v>
      </c>
      <c r="E1">
        <f>D1*1.15</f>
        <v>82.8</v>
      </c>
    </row>
    <row r="2" spans="1:5" ht="15">
      <c r="A2" s="1" t="s">
        <v>54</v>
      </c>
      <c r="B2" s="1"/>
      <c r="C2" t="s">
        <v>62</v>
      </c>
      <c r="D2">
        <v>72</v>
      </c>
      <c r="E2">
        <f aca="true" t="shared" si="0" ref="E2:E9">D2*1.15</f>
        <v>82.8</v>
      </c>
    </row>
    <row r="3" spans="1:5" ht="15">
      <c r="A3" s="1" t="s">
        <v>13</v>
      </c>
      <c r="B3" s="1"/>
      <c r="C3" t="s">
        <v>62</v>
      </c>
      <c r="D3">
        <v>72</v>
      </c>
      <c r="E3">
        <f t="shared" si="0"/>
        <v>82.8</v>
      </c>
    </row>
    <row r="4" spans="1:5" ht="15">
      <c r="A4" s="1" t="s">
        <v>18</v>
      </c>
      <c r="B4" s="1"/>
      <c r="C4" t="s">
        <v>62</v>
      </c>
      <c r="D4">
        <v>72</v>
      </c>
      <c r="E4">
        <f t="shared" si="0"/>
        <v>82.8</v>
      </c>
    </row>
    <row r="5" spans="1:5" ht="15">
      <c r="A5" s="1" t="s">
        <v>26</v>
      </c>
      <c r="B5" s="1"/>
      <c r="C5" t="s">
        <v>62</v>
      </c>
      <c r="D5">
        <v>72</v>
      </c>
      <c r="E5">
        <f t="shared" si="0"/>
        <v>82.8</v>
      </c>
    </row>
    <row r="6" spans="1:5" ht="15">
      <c r="A6" s="1" t="s">
        <v>28</v>
      </c>
      <c r="B6" s="1"/>
      <c r="C6" t="s">
        <v>62</v>
      </c>
      <c r="D6">
        <v>72</v>
      </c>
      <c r="E6">
        <f t="shared" si="0"/>
        <v>82.8</v>
      </c>
    </row>
    <row r="7" spans="1:5" ht="15">
      <c r="A7" s="1" t="s">
        <v>41</v>
      </c>
      <c r="B7" s="1"/>
      <c r="C7" t="s">
        <v>62</v>
      </c>
      <c r="D7">
        <v>72</v>
      </c>
      <c r="E7">
        <f t="shared" si="0"/>
        <v>82.8</v>
      </c>
    </row>
    <row r="8" spans="1:5" ht="15">
      <c r="A8" s="1" t="s">
        <v>32</v>
      </c>
      <c r="B8" s="1"/>
      <c r="C8" t="s">
        <v>62</v>
      </c>
      <c r="D8">
        <v>72</v>
      </c>
      <c r="E8">
        <f t="shared" si="0"/>
        <v>82.8</v>
      </c>
    </row>
    <row r="9" spans="1:5" ht="15">
      <c r="A9" s="1" t="s">
        <v>61</v>
      </c>
      <c r="B9" s="1"/>
      <c r="C9" t="s">
        <v>62</v>
      </c>
      <c r="D9">
        <v>72</v>
      </c>
      <c r="E9">
        <f t="shared" si="0"/>
        <v>82.8</v>
      </c>
    </row>
    <row r="10" spans="1:5" ht="15">
      <c r="A10" s="1" t="s">
        <v>42</v>
      </c>
      <c r="B10" s="1"/>
      <c r="C10" t="s">
        <v>62</v>
      </c>
      <c r="D10">
        <v>72</v>
      </c>
      <c r="E10">
        <f>D10*1</f>
        <v>72</v>
      </c>
    </row>
    <row r="11" spans="4:5" ht="15">
      <c r="D11">
        <f>SUM(D1:D10)</f>
        <v>720</v>
      </c>
      <c r="E11">
        <f>SUM(E1:E10)</f>
        <v>817.1999999999999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6"/>
  <sheetViews>
    <sheetView tabSelected="1" zoomScalePageLayoutView="0" workbookViewId="0" topLeftCell="A102">
      <selection activeCell="C107" sqref="C107"/>
    </sheetView>
  </sheetViews>
  <sheetFormatPr defaultColWidth="9.140625" defaultRowHeight="15"/>
  <cols>
    <col min="1" max="2" width="29.140625" style="0" customWidth="1"/>
    <col min="3" max="3" width="33.421875" style="0" customWidth="1"/>
    <col min="7" max="7" width="9.140625" style="2" customWidth="1"/>
  </cols>
  <sheetData>
    <row r="1" spans="1:9" ht="15">
      <c r="A1" s="3" t="s">
        <v>66</v>
      </c>
      <c r="B1" s="3" t="s">
        <v>67</v>
      </c>
      <c r="C1" s="3" t="s">
        <v>68</v>
      </c>
      <c r="D1" s="3" t="s">
        <v>69</v>
      </c>
      <c r="E1" s="3" t="s">
        <v>70</v>
      </c>
      <c r="F1" s="3" t="s">
        <v>71</v>
      </c>
      <c r="G1" s="4" t="s">
        <v>72</v>
      </c>
      <c r="H1" s="3" t="s">
        <v>73</v>
      </c>
      <c r="I1" s="13" t="s">
        <v>75</v>
      </c>
    </row>
    <row r="2" spans="1:9" ht="15">
      <c r="A2" s="5" t="s">
        <v>39</v>
      </c>
      <c r="B2" s="5" t="s">
        <v>65</v>
      </c>
      <c r="C2" s="6" t="s">
        <v>0</v>
      </c>
      <c r="D2" s="6">
        <v>45</v>
      </c>
      <c r="E2" s="6">
        <f>D2*1.15</f>
        <v>51.74999999999999</v>
      </c>
      <c r="F2" s="6">
        <v>3.22</v>
      </c>
      <c r="G2" s="7">
        <f aca="true" t="shared" si="0" ref="G2:G33">E2+F2</f>
        <v>54.96999999999999</v>
      </c>
      <c r="H2" s="6"/>
      <c r="I2" s="13"/>
    </row>
    <row r="3" spans="1:9" ht="15">
      <c r="A3" s="5" t="s">
        <v>39</v>
      </c>
      <c r="B3" s="5" t="s">
        <v>65</v>
      </c>
      <c r="C3" s="6" t="s">
        <v>4</v>
      </c>
      <c r="D3" s="6">
        <v>45</v>
      </c>
      <c r="E3" s="6">
        <f>D3*1.15</f>
        <v>51.74999999999999</v>
      </c>
      <c r="F3" s="6">
        <v>3.22</v>
      </c>
      <c r="G3" s="7">
        <f t="shared" si="0"/>
        <v>54.96999999999999</v>
      </c>
      <c r="H3" s="6"/>
      <c r="I3" s="13"/>
    </row>
    <row r="4" spans="1:9" ht="15">
      <c r="A4" s="5" t="s">
        <v>39</v>
      </c>
      <c r="B4" s="5" t="s">
        <v>63</v>
      </c>
      <c r="C4" s="5" t="s">
        <v>51</v>
      </c>
      <c r="D4" s="6">
        <v>60</v>
      </c>
      <c r="E4" s="6">
        <f>D4*1.15</f>
        <v>69</v>
      </c>
      <c r="F4" s="6">
        <v>3.22</v>
      </c>
      <c r="G4" s="7">
        <f t="shared" si="0"/>
        <v>72.22</v>
      </c>
      <c r="H4" s="7">
        <f>SUM(G2:G4)</f>
        <v>182.15999999999997</v>
      </c>
      <c r="I4" s="13">
        <v>182</v>
      </c>
    </row>
    <row r="5" spans="1:9" ht="15">
      <c r="A5" s="8" t="s">
        <v>42</v>
      </c>
      <c r="B5" s="8" t="s">
        <v>65</v>
      </c>
      <c r="C5" s="8" t="s">
        <v>10</v>
      </c>
      <c r="D5" s="3">
        <v>45</v>
      </c>
      <c r="E5" s="3">
        <f aca="true" t="shared" si="1" ref="E5:E11">D5*1</f>
        <v>45</v>
      </c>
      <c r="F5" s="3">
        <v>3.22</v>
      </c>
      <c r="G5" s="4">
        <f t="shared" si="0"/>
        <v>48.22</v>
      </c>
      <c r="H5" s="3"/>
      <c r="I5" s="13"/>
    </row>
    <row r="6" spans="1:9" ht="15">
      <c r="A6" s="8" t="s">
        <v>42</v>
      </c>
      <c r="B6" s="8" t="s">
        <v>65</v>
      </c>
      <c r="C6" s="3" t="s">
        <v>4</v>
      </c>
      <c r="D6" s="3">
        <v>45</v>
      </c>
      <c r="E6" s="3">
        <f t="shared" si="1"/>
        <v>45</v>
      </c>
      <c r="F6" s="3">
        <v>3.22</v>
      </c>
      <c r="G6" s="4">
        <f t="shared" si="0"/>
        <v>48.22</v>
      </c>
      <c r="H6" s="3"/>
      <c r="I6" s="13"/>
    </row>
    <row r="7" spans="1:9" ht="15">
      <c r="A7" s="8" t="s">
        <v>42</v>
      </c>
      <c r="B7" s="8" t="s">
        <v>65</v>
      </c>
      <c r="C7" s="8" t="s">
        <v>22</v>
      </c>
      <c r="D7" s="3">
        <v>45</v>
      </c>
      <c r="E7" s="3">
        <f t="shared" si="1"/>
        <v>45</v>
      </c>
      <c r="F7" s="3">
        <v>3.22</v>
      </c>
      <c r="G7" s="4">
        <f t="shared" si="0"/>
        <v>48.22</v>
      </c>
      <c r="H7" s="3"/>
      <c r="I7" s="13"/>
    </row>
    <row r="8" spans="1:9" ht="15">
      <c r="A8" s="8" t="s">
        <v>42</v>
      </c>
      <c r="B8" s="8" t="s">
        <v>64</v>
      </c>
      <c r="C8" s="8" t="s">
        <v>50</v>
      </c>
      <c r="D8" s="3">
        <v>40</v>
      </c>
      <c r="E8" s="3">
        <f t="shared" si="1"/>
        <v>40</v>
      </c>
      <c r="F8" s="3">
        <v>3.22</v>
      </c>
      <c r="G8" s="4">
        <f t="shared" si="0"/>
        <v>43.22</v>
      </c>
      <c r="H8" s="3"/>
      <c r="I8" s="13"/>
    </row>
    <row r="9" spans="1:9" ht="15">
      <c r="A9" s="8" t="s">
        <v>42</v>
      </c>
      <c r="B9" s="8" t="s">
        <v>64</v>
      </c>
      <c r="C9" s="8" t="s">
        <v>44</v>
      </c>
      <c r="D9" s="3">
        <v>40</v>
      </c>
      <c r="E9" s="3">
        <f t="shared" si="1"/>
        <v>40</v>
      </c>
      <c r="F9" s="3">
        <v>3.22</v>
      </c>
      <c r="G9" s="4">
        <f t="shared" si="0"/>
        <v>43.22</v>
      </c>
      <c r="H9" s="3"/>
      <c r="I9" s="13"/>
    </row>
    <row r="10" spans="1:9" ht="15">
      <c r="A10" s="8" t="s">
        <v>42</v>
      </c>
      <c r="B10" s="8" t="s">
        <v>64</v>
      </c>
      <c r="C10" s="8" t="s">
        <v>38</v>
      </c>
      <c r="D10" s="3">
        <v>40</v>
      </c>
      <c r="E10" s="3">
        <f t="shared" si="1"/>
        <v>40</v>
      </c>
      <c r="F10" s="3">
        <v>3.22</v>
      </c>
      <c r="G10" s="4">
        <f t="shared" si="0"/>
        <v>43.22</v>
      </c>
      <c r="H10" s="3"/>
      <c r="I10" s="13"/>
    </row>
    <row r="11" spans="1:9" ht="15">
      <c r="A11" s="8" t="s">
        <v>42</v>
      </c>
      <c r="B11" s="8" t="s">
        <v>63</v>
      </c>
      <c r="C11" s="8" t="s">
        <v>10</v>
      </c>
      <c r="D11" s="3">
        <v>60</v>
      </c>
      <c r="E11" s="3">
        <f t="shared" si="1"/>
        <v>60</v>
      </c>
      <c r="F11" s="3">
        <v>3.22</v>
      </c>
      <c r="G11" s="4">
        <f t="shared" si="0"/>
        <v>63.22</v>
      </c>
      <c r="H11" s="4">
        <f>SUM(G5:G11)</f>
        <v>337.53999999999996</v>
      </c>
      <c r="I11" s="13">
        <v>338</v>
      </c>
    </row>
    <row r="12" spans="1:9" ht="15">
      <c r="A12" s="5" t="s">
        <v>41</v>
      </c>
      <c r="B12" s="5" t="s">
        <v>65</v>
      </c>
      <c r="C12" s="6" t="s">
        <v>25</v>
      </c>
      <c r="D12" s="6">
        <v>45</v>
      </c>
      <c r="E12" s="6">
        <f aca="true" t="shared" si="2" ref="E12:E43">D12*1.15</f>
        <v>51.74999999999999</v>
      </c>
      <c r="F12" s="6">
        <v>3.22</v>
      </c>
      <c r="G12" s="7">
        <f t="shared" si="0"/>
        <v>54.96999999999999</v>
      </c>
      <c r="H12" s="6"/>
      <c r="I12" s="13"/>
    </row>
    <row r="13" spans="1:9" ht="15">
      <c r="A13" s="5" t="s">
        <v>41</v>
      </c>
      <c r="B13" s="5" t="s">
        <v>64</v>
      </c>
      <c r="C13" s="5" t="s">
        <v>49</v>
      </c>
      <c r="D13" s="6">
        <v>40</v>
      </c>
      <c r="E13" s="6">
        <f t="shared" si="2"/>
        <v>46</v>
      </c>
      <c r="F13" s="6">
        <v>3.22</v>
      </c>
      <c r="G13" s="7">
        <f t="shared" si="0"/>
        <v>49.22</v>
      </c>
      <c r="H13" s="6"/>
      <c r="I13" s="13"/>
    </row>
    <row r="14" spans="1:9" ht="15">
      <c r="A14" s="5" t="s">
        <v>41</v>
      </c>
      <c r="B14" s="6" t="s">
        <v>62</v>
      </c>
      <c r="C14" s="6"/>
      <c r="D14" s="6">
        <v>72</v>
      </c>
      <c r="E14" s="6">
        <f t="shared" si="2"/>
        <v>82.8</v>
      </c>
      <c r="F14" s="6">
        <v>3.22</v>
      </c>
      <c r="G14" s="7">
        <f t="shared" si="0"/>
        <v>86.02</v>
      </c>
      <c r="H14" s="7">
        <f>SUM(G12:G14)</f>
        <v>190.20999999999998</v>
      </c>
      <c r="I14" s="13">
        <v>190</v>
      </c>
    </row>
    <row r="15" spans="1:9" ht="15">
      <c r="A15" s="8" t="s">
        <v>8</v>
      </c>
      <c r="B15" s="8" t="s">
        <v>65</v>
      </c>
      <c r="C15" s="8" t="s">
        <v>10</v>
      </c>
      <c r="D15" s="3">
        <v>45</v>
      </c>
      <c r="E15" s="3">
        <f t="shared" si="2"/>
        <v>51.74999999999999</v>
      </c>
      <c r="F15" s="3">
        <v>3.22</v>
      </c>
      <c r="G15" s="4">
        <f t="shared" si="0"/>
        <v>54.96999999999999</v>
      </c>
      <c r="H15" s="3"/>
      <c r="I15" s="13"/>
    </row>
    <row r="16" spans="1:9" ht="15">
      <c r="A16" s="8" t="s">
        <v>8</v>
      </c>
      <c r="B16" s="8" t="s">
        <v>65</v>
      </c>
      <c r="C16" s="3" t="s">
        <v>0</v>
      </c>
      <c r="D16" s="3">
        <v>45</v>
      </c>
      <c r="E16" s="3">
        <f t="shared" si="2"/>
        <v>51.74999999999999</v>
      </c>
      <c r="F16" s="3">
        <v>3.22</v>
      </c>
      <c r="G16" s="4">
        <f t="shared" si="0"/>
        <v>54.96999999999999</v>
      </c>
      <c r="H16" s="3"/>
      <c r="I16" s="13"/>
    </row>
    <row r="17" spans="1:9" ht="15">
      <c r="A17" s="8" t="s">
        <v>8</v>
      </c>
      <c r="B17" s="8" t="s">
        <v>65</v>
      </c>
      <c r="C17" s="3" t="s">
        <v>4</v>
      </c>
      <c r="D17" s="3">
        <v>45</v>
      </c>
      <c r="E17" s="3">
        <f t="shared" si="2"/>
        <v>51.74999999999999</v>
      </c>
      <c r="F17" s="3">
        <v>3.22</v>
      </c>
      <c r="G17" s="4">
        <f t="shared" si="0"/>
        <v>54.96999999999999</v>
      </c>
      <c r="H17" s="3"/>
      <c r="I17" s="13"/>
    </row>
    <row r="18" spans="1:9" ht="15">
      <c r="A18" s="8" t="s">
        <v>8</v>
      </c>
      <c r="B18" s="8" t="s">
        <v>63</v>
      </c>
      <c r="C18" s="8" t="s">
        <v>9</v>
      </c>
      <c r="D18" s="3">
        <v>60</v>
      </c>
      <c r="E18" s="3">
        <f t="shared" si="2"/>
        <v>69</v>
      </c>
      <c r="F18" s="3">
        <v>3.22</v>
      </c>
      <c r="G18" s="4">
        <f t="shared" si="0"/>
        <v>72.22</v>
      </c>
      <c r="H18" s="3"/>
      <c r="I18" s="13"/>
    </row>
    <row r="19" spans="1:9" ht="15">
      <c r="A19" s="8" t="s">
        <v>8</v>
      </c>
      <c r="B19" s="8" t="s">
        <v>63</v>
      </c>
      <c r="C19" s="8" t="s">
        <v>53</v>
      </c>
      <c r="D19" s="3">
        <v>60</v>
      </c>
      <c r="E19" s="3">
        <f t="shared" si="2"/>
        <v>69</v>
      </c>
      <c r="F19" s="3">
        <v>3.22</v>
      </c>
      <c r="G19" s="4">
        <f t="shared" si="0"/>
        <v>72.22</v>
      </c>
      <c r="H19" s="3"/>
      <c r="I19" s="13"/>
    </row>
    <row r="20" spans="1:9" ht="15">
      <c r="A20" s="8" t="s">
        <v>8</v>
      </c>
      <c r="B20" s="8" t="s">
        <v>63</v>
      </c>
      <c r="C20" s="8" t="s">
        <v>51</v>
      </c>
      <c r="D20" s="3">
        <v>60</v>
      </c>
      <c r="E20" s="3">
        <f t="shared" si="2"/>
        <v>69</v>
      </c>
      <c r="F20" s="3">
        <v>3.22</v>
      </c>
      <c r="G20" s="4">
        <f t="shared" si="0"/>
        <v>72.22</v>
      </c>
      <c r="H20" s="4">
        <f>SUM(G15:G20)</f>
        <v>381.56999999999994</v>
      </c>
      <c r="I20" s="13">
        <v>382</v>
      </c>
    </row>
    <row r="21" spans="1:9" ht="15">
      <c r="A21" s="5" t="s">
        <v>61</v>
      </c>
      <c r="B21" s="6" t="s">
        <v>62</v>
      </c>
      <c r="C21" s="6"/>
      <c r="D21" s="6">
        <v>72</v>
      </c>
      <c r="E21" s="6">
        <f t="shared" si="2"/>
        <v>82.8</v>
      </c>
      <c r="F21" s="6">
        <v>3.22</v>
      </c>
      <c r="G21" s="7">
        <f t="shared" si="0"/>
        <v>86.02</v>
      </c>
      <c r="H21" s="7">
        <f>SUM(G21)</f>
        <v>86.02</v>
      </c>
      <c r="I21" s="13">
        <v>86</v>
      </c>
    </row>
    <row r="22" spans="1:9" ht="15">
      <c r="A22" s="8" t="s">
        <v>36</v>
      </c>
      <c r="B22" s="8" t="s">
        <v>65</v>
      </c>
      <c r="C22" s="8" t="s">
        <v>16</v>
      </c>
      <c r="D22" s="3">
        <v>45</v>
      </c>
      <c r="E22" s="3">
        <f t="shared" si="2"/>
        <v>51.74999999999999</v>
      </c>
      <c r="F22" s="3">
        <v>3.22</v>
      </c>
      <c r="G22" s="4">
        <f t="shared" si="0"/>
        <v>54.96999999999999</v>
      </c>
      <c r="H22" s="3"/>
      <c r="I22" s="13"/>
    </row>
    <row r="23" spans="1:9" ht="15">
      <c r="A23" s="8" t="s">
        <v>36</v>
      </c>
      <c r="B23" s="8" t="s">
        <v>65</v>
      </c>
      <c r="C23" s="8" t="s">
        <v>14</v>
      </c>
      <c r="D23" s="3">
        <v>45</v>
      </c>
      <c r="E23" s="3">
        <f t="shared" si="2"/>
        <v>51.74999999999999</v>
      </c>
      <c r="F23" s="3">
        <v>3.22</v>
      </c>
      <c r="G23" s="4">
        <f t="shared" si="0"/>
        <v>54.96999999999999</v>
      </c>
      <c r="H23" s="3"/>
      <c r="I23" s="13"/>
    </row>
    <row r="24" spans="1:9" ht="15">
      <c r="A24" s="8" t="s">
        <v>36</v>
      </c>
      <c r="B24" s="8" t="s">
        <v>64</v>
      </c>
      <c r="C24" s="8" t="s">
        <v>48</v>
      </c>
      <c r="D24" s="3">
        <v>40</v>
      </c>
      <c r="E24" s="3">
        <f t="shared" si="2"/>
        <v>46</v>
      </c>
      <c r="F24" s="3">
        <v>3.22</v>
      </c>
      <c r="G24" s="4">
        <f t="shared" si="0"/>
        <v>49.22</v>
      </c>
      <c r="H24" s="3"/>
      <c r="I24" s="13"/>
    </row>
    <row r="25" spans="1:9" ht="15">
      <c r="A25" s="8" t="s">
        <v>36</v>
      </c>
      <c r="B25" s="8" t="s">
        <v>64</v>
      </c>
      <c r="C25" s="8" t="s">
        <v>48</v>
      </c>
      <c r="D25" s="3">
        <v>40</v>
      </c>
      <c r="E25" s="3">
        <f t="shared" si="2"/>
        <v>46</v>
      </c>
      <c r="F25" s="3">
        <v>3.22</v>
      </c>
      <c r="G25" s="4">
        <f t="shared" si="0"/>
        <v>49.22</v>
      </c>
      <c r="H25" s="4">
        <f>SUM(G22:G25)</f>
        <v>208.37999999999997</v>
      </c>
      <c r="I25" s="13"/>
    </row>
    <row r="26" spans="1:9" ht="15">
      <c r="A26" s="5" t="s">
        <v>37</v>
      </c>
      <c r="B26" s="5" t="s">
        <v>65</v>
      </c>
      <c r="C26" s="5" t="s">
        <v>12</v>
      </c>
      <c r="D26" s="6">
        <v>45</v>
      </c>
      <c r="E26" s="6">
        <f t="shared" si="2"/>
        <v>51.74999999999999</v>
      </c>
      <c r="F26" s="6">
        <v>3.22</v>
      </c>
      <c r="G26" s="7">
        <f t="shared" si="0"/>
        <v>54.96999999999999</v>
      </c>
      <c r="H26" s="6"/>
      <c r="I26" s="13"/>
    </row>
    <row r="27" spans="1:9" ht="15">
      <c r="A27" s="5" t="s">
        <v>37</v>
      </c>
      <c r="B27" s="5" t="s">
        <v>65</v>
      </c>
      <c r="C27" s="6" t="s">
        <v>4</v>
      </c>
      <c r="D27" s="6">
        <v>45</v>
      </c>
      <c r="E27" s="6">
        <f t="shared" si="2"/>
        <v>51.74999999999999</v>
      </c>
      <c r="F27" s="6">
        <v>3.22</v>
      </c>
      <c r="G27" s="7">
        <f t="shared" si="0"/>
        <v>54.96999999999999</v>
      </c>
      <c r="H27" s="7">
        <f>SUM(G26:G27)</f>
        <v>109.93999999999998</v>
      </c>
      <c r="I27" s="13"/>
    </row>
    <row r="28" spans="1:9" ht="15">
      <c r="A28" s="8" t="s">
        <v>11</v>
      </c>
      <c r="B28" s="8" t="s">
        <v>65</v>
      </c>
      <c r="C28" s="8" t="s">
        <v>12</v>
      </c>
      <c r="D28" s="3">
        <v>45</v>
      </c>
      <c r="E28" s="3">
        <f t="shared" si="2"/>
        <v>51.74999999999999</v>
      </c>
      <c r="F28" s="3">
        <v>3.22</v>
      </c>
      <c r="G28" s="4">
        <f t="shared" si="0"/>
        <v>54.96999999999999</v>
      </c>
      <c r="H28" s="3"/>
      <c r="I28" s="13"/>
    </row>
    <row r="29" spans="1:9" ht="15">
      <c r="A29" s="8" t="s">
        <v>11</v>
      </c>
      <c r="B29" s="8" t="s">
        <v>65</v>
      </c>
      <c r="C29" s="3" t="s">
        <v>0</v>
      </c>
      <c r="D29" s="3">
        <v>45</v>
      </c>
      <c r="E29" s="3">
        <f t="shared" si="2"/>
        <v>51.74999999999999</v>
      </c>
      <c r="F29" s="3">
        <v>3.22</v>
      </c>
      <c r="G29" s="4">
        <f t="shared" si="0"/>
        <v>54.96999999999999</v>
      </c>
      <c r="H29" s="3"/>
      <c r="I29" s="13"/>
    </row>
    <row r="30" spans="1:9" ht="15">
      <c r="A30" s="8" t="s">
        <v>11</v>
      </c>
      <c r="B30" s="8" t="s">
        <v>63</v>
      </c>
      <c r="C30" s="8" t="s">
        <v>56</v>
      </c>
      <c r="D30" s="3">
        <v>60</v>
      </c>
      <c r="E30" s="3">
        <f t="shared" si="2"/>
        <v>69</v>
      </c>
      <c r="F30" s="3">
        <v>3.22</v>
      </c>
      <c r="G30" s="4">
        <f t="shared" si="0"/>
        <v>72.22</v>
      </c>
      <c r="H30" s="4">
        <f>SUM(G28:G30)</f>
        <v>182.15999999999997</v>
      </c>
      <c r="I30" s="13">
        <v>182</v>
      </c>
    </row>
    <row r="31" spans="1:9" ht="15">
      <c r="A31" s="5" t="s">
        <v>13</v>
      </c>
      <c r="B31" s="5" t="s">
        <v>65</v>
      </c>
      <c r="C31" s="5" t="s">
        <v>22</v>
      </c>
      <c r="D31" s="6">
        <v>45</v>
      </c>
      <c r="E31" s="6">
        <f t="shared" si="2"/>
        <v>51.74999999999999</v>
      </c>
      <c r="F31" s="6">
        <v>3.22</v>
      </c>
      <c r="G31" s="7">
        <f t="shared" si="0"/>
        <v>54.96999999999999</v>
      </c>
      <c r="H31" s="6"/>
      <c r="I31" s="13"/>
    </row>
    <row r="32" spans="1:9" ht="15">
      <c r="A32" s="5" t="s">
        <v>13</v>
      </c>
      <c r="B32" s="5" t="s">
        <v>65</v>
      </c>
      <c r="C32" s="5" t="s">
        <v>16</v>
      </c>
      <c r="D32" s="6">
        <v>45</v>
      </c>
      <c r="E32" s="6">
        <f t="shared" si="2"/>
        <v>51.74999999999999</v>
      </c>
      <c r="F32" s="6">
        <v>3.22</v>
      </c>
      <c r="G32" s="7">
        <f t="shared" si="0"/>
        <v>54.96999999999999</v>
      </c>
      <c r="H32" s="6"/>
      <c r="I32" s="13"/>
    </row>
    <row r="33" spans="1:9" ht="15">
      <c r="A33" s="5" t="s">
        <v>13</v>
      </c>
      <c r="B33" s="5" t="s">
        <v>65</v>
      </c>
      <c r="C33" s="5" t="s">
        <v>14</v>
      </c>
      <c r="D33" s="6">
        <v>45</v>
      </c>
      <c r="E33" s="6">
        <f t="shared" si="2"/>
        <v>51.74999999999999</v>
      </c>
      <c r="F33" s="6">
        <v>3.22</v>
      </c>
      <c r="G33" s="7">
        <f t="shared" si="0"/>
        <v>54.96999999999999</v>
      </c>
      <c r="H33" s="6"/>
      <c r="I33" s="13"/>
    </row>
    <row r="34" spans="1:9" ht="15">
      <c r="A34" s="5" t="s">
        <v>13</v>
      </c>
      <c r="B34" s="5" t="s">
        <v>65</v>
      </c>
      <c r="C34" s="5" t="s">
        <v>15</v>
      </c>
      <c r="D34" s="6">
        <v>45</v>
      </c>
      <c r="E34" s="6">
        <f t="shared" si="2"/>
        <v>51.74999999999999</v>
      </c>
      <c r="F34" s="6">
        <v>3.22</v>
      </c>
      <c r="G34" s="7">
        <f aca="true" t="shared" si="3" ref="G34:G65">E34+F34</f>
        <v>54.96999999999999</v>
      </c>
      <c r="H34" s="6"/>
      <c r="I34" s="13"/>
    </row>
    <row r="35" spans="1:9" ht="15">
      <c r="A35" s="5" t="s">
        <v>13</v>
      </c>
      <c r="B35" s="6" t="s">
        <v>62</v>
      </c>
      <c r="C35" s="6"/>
      <c r="D35" s="6">
        <v>72</v>
      </c>
      <c r="E35" s="6">
        <f t="shared" si="2"/>
        <v>82.8</v>
      </c>
      <c r="F35" s="6">
        <v>3.22</v>
      </c>
      <c r="G35" s="7">
        <f t="shared" si="3"/>
        <v>86.02</v>
      </c>
      <c r="H35" s="7">
        <f>SUM(G31:G35)</f>
        <v>305.9</v>
      </c>
      <c r="I35" s="13"/>
    </row>
    <row r="36" spans="1:9" ht="15">
      <c r="A36" s="8" t="s">
        <v>54</v>
      </c>
      <c r="B36" s="8" t="s">
        <v>63</v>
      </c>
      <c r="C36" s="8" t="s">
        <v>6</v>
      </c>
      <c r="D36" s="3">
        <v>60</v>
      </c>
      <c r="E36" s="3">
        <f t="shared" si="2"/>
        <v>69</v>
      </c>
      <c r="F36" s="3">
        <v>3.22</v>
      </c>
      <c r="G36" s="4">
        <f t="shared" si="3"/>
        <v>72.22</v>
      </c>
      <c r="H36" s="3"/>
      <c r="I36" s="13"/>
    </row>
    <row r="37" spans="1:9" ht="15">
      <c r="A37" s="8" t="s">
        <v>54</v>
      </c>
      <c r="B37" s="8" t="s">
        <v>63</v>
      </c>
      <c r="C37" s="8" t="s">
        <v>51</v>
      </c>
      <c r="D37" s="3">
        <v>60</v>
      </c>
      <c r="E37" s="3">
        <f t="shared" si="2"/>
        <v>69</v>
      </c>
      <c r="F37" s="3">
        <v>3.22</v>
      </c>
      <c r="G37" s="4">
        <f t="shared" si="3"/>
        <v>72.22</v>
      </c>
      <c r="H37" s="3"/>
      <c r="I37" s="13"/>
    </row>
    <row r="38" spans="1:9" ht="15">
      <c r="A38" s="8" t="s">
        <v>54</v>
      </c>
      <c r="B38" s="8" t="s">
        <v>63</v>
      </c>
      <c r="C38" s="8" t="s">
        <v>55</v>
      </c>
      <c r="D38" s="3">
        <v>60</v>
      </c>
      <c r="E38" s="3">
        <f t="shared" si="2"/>
        <v>69</v>
      </c>
      <c r="F38" s="3">
        <v>3.22</v>
      </c>
      <c r="G38" s="4">
        <f t="shared" si="3"/>
        <v>72.22</v>
      </c>
      <c r="H38" s="3"/>
      <c r="I38" s="13"/>
    </row>
    <row r="39" spans="1:9" ht="15">
      <c r="A39" s="8" t="s">
        <v>54</v>
      </c>
      <c r="B39" s="8" t="s">
        <v>63</v>
      </c>
      <c r="C39" s="8" t="s">
        <v>23</v>
      </c>
      <c r="D39" s="3">
        <v>60</v>
      </c>
      <c r="E39" s="3">
        <f t="shared" si="2"/>
        <v>69</v>
      </c>
      <c r="F39" s="3">
        <v>3.22</v>
      </c>
      <c r="G39" s="4">
        <f t="shared" si="3"/>
        <v>72.22</v>
      </c>
      <c r="H39" s="3"/>
      <c r="I39" s="13"/>
    </row>
    <row r="40" spans="1:9" ht="15">
      <c r="A40" s="8" t="s">
        <v>54</v>
      </c>
      <c r="B40" s="3" t="s">
        <v>62</v>
      </c>
      <c r="C40" s="3"/>
      <c r="D40" s="3">
        <v>72</v>
      </c>
      <c r="E40" s="3">
        <f t="shared" si="2"/>
        <v>82.8</v>
      </c>
      <c r="F40" s="3">
        <v>3.22</v>
      </c>
      <c r="G40" s="4">
        <f t="shared" si="3"/>
        <v>86.02</v>
      </c>
      <c r="H40" s="4">
        <f>SUM(G36:G40)</f>
        <v>374.9</v>
      </c>
      <c r="I40" s="13">
        <v>375</v>
      </c>
    </row>
    <row r="41" spans="1:9" ht="15">
      <c r="A41" s="5" t="s">
        <v>32</v>
      </c>
      <c r="B41" s="5" t="s">
        <v>65</v>
      </c>
      <c r="C41" s="6" t="s">
        <v>6</v>
      </c>
      <c r="D41" s="6">
        <v>45</v>
      </c>
      <c r="E41" s="6">
        <f t="shared" si="2"/>
        <v>51.74999999999999</v>
      </c>
      <c r="F41" s="6">
        <v>3.22</v>
      </c>
      <c r="G41" s="7">
        <f t="shared" si="3"/>
        <v>54.96999999999999</v>
      </c>
      <c r="H41" s="6"/>
      <c r="I41" s="13"/>
    </row>
    <row r="42" spans="1:9" ht="15">
      <c r="A42" s="5" t="s">
        <v>32</v>
      </c>
      <c r="B42" s="5" t="s">
        <v>65</v>
      </c>
      <c r="C42" s="6" t="s">
        <v>4</v>
      </c>
      <c r="D42" s="6">
        <v>45</v>
      </c>
      <c r="E42" s="6">
        <f t="shared" si="2"/>
        <v>51.74999999999999</v>
      </c>
      <c r="F42" s="6">
        <v>3.22</v>
      </c>
      <c r="G42" s="7">
        <f t="shared" si="3"/>
        <v>54.96999999999999</v>
      </c>
      <c r="H42" s="6"/>
      <c r="I42" s="13"/>
    </row>
    <row r="43" spans="1:9" ht="15">
      <c r="A43" s="5" t="s">
        <v>32</v>
      </c>
      <c r="B43" s="5" t="s">
        <v>65</v>
      </c>
      <c r="C43" s="5" t="s">
        <v>33</v>
      </c>
      <c r="D43" s="6">
        <v>45</v>
      </c>
      <c r="E43" s="6">
        <f t="shared" si="2"/>
        <v>51.74999999999999</v>
      </c>
      <c r="F43" s="6">
        <v>3.22</v>
      </c>
      <c r="G43" s="7">
        <f t="shared" si="3"/>
        <v>54.96999999999999</v>
      </c>
      <c r="H43" s="6"/>
      <c r="I43" s="13"/>
    </row>
    <row r="44" spans="1:9" ht="15">
      <c r="A44" s="5" t="s">
        <v>32</v>
      </c>
      <c r="B44" s="5" t="s">
        <v>65</v>
      </c>
      <c r="C44" s="5" t="s">
        <v>33</v>
      </c>
      <c r="D44" s="6">
        <v>45</v>
      </c>
      <c r="E44" s="6">
        <f aca="true" t="shared" si="4" ref="E44:E75">D44*1.15</f>
        <v>51.74999999999999</v>
      </c>
      <c r="F44" s="6">
        <v>3.22</v>
      </c>
      <c r="G44" s="7">
        <f t="shared" si="3"/>
        <v>54.96999999999999</v>
      </c>
      <c r="H44" s="6"/>
      <c r="I44" s="13"/>
    </row>
    <row r="45" spans="1:9" ht="15">
      <c r="A45" s="5" t="s">
        <v>32</v>
      </c>
      <c r="B45" s="5" t="s">
        <v>63</v>
      </c>
      <c r="C45" s="5" t="s">
        <v>59</v>
      </c>
      <c r="D45" s="6">
        <v>60</v>
      </c>
      <c r="E45" s="6">
        <f t="shared" si="4"/>
        <v>69</v>
      </c>
      <c r="F45" s="6">
        <v>3.22</v>
      </c>
      <c r="G45" s="7">
        <f t="shared" si="3"/>
        <v>72.22</v>
      </c>
      <c r="H45" s="6"/>
      <c r="I45" s="13"/>
    </row>
    <row r="46" spans="1:9" ht="15">
      <c r="A46" s="5" t="s">
        <v>32</v>
      </c>
      <c r="B46" s="5" t="s">
        <v>63</v>
      </c>
      <c r="C46" s="5" t="s">
        <v>15</v>
      </c>
      <c r="D46" s="6">
        <v>60</v>
      </c>
      <c r="E46" s="6">
        <f t="shared" si="4"/>
        <v>69</v>
      </c>
      <c r="F46" s="6">
        <v>3.22</v>
      </c>
      <c r="G46" s="7">
        <f t="shared" si="3"/>
        <v>72.22</v>
      </c>
      <c r="H46" s="6"/>
      <c r="I46" s="13"/>
    </row>
    <row r="47" spans="1:9" ht="15">
      <c r="A47" s="5" t="s">
        <v>32</v>
      </c>
      <c r="B47" s="6" t="s">
        <v>62</v>
      </c>
      <c r="C47" s="6"/>
      <c r="D47" s="6">
        <v>72</v>
      </c>
      <c r="E47" s="6">
        <f t="shared" si="4"/>
        <v>82.8</v>
      </c>
      <c r="F47" s="6">
        <v>3.22</v>
      </c>
      <c r="G47" s="7">
        <f t="shared" si="3"/>
        <v>86.02</v>
      </c>
      <c r="H47" s="7">
        <f>SUM(G41:G47)</f>
        <v>450.3399999999999</v>
      </c>
      <c r="I47" s="13">
        <v>450</v>
      </c>
    </row>
    <row r="48" spans="1:9" ht="15">
      <c r="A48" s="8" t="s">
        <v>34</v>
      </c>
      <c r="B48" s="8" t="s">
        <v>65</v>
      </c>
      <c r="C48" s="3" t="s">
        <v>6</v>
      </c>
      <c r="D48" s="3">
        <v>45</v>
      </c>
      <c r="E48" s="3">
        <f t="shared" si="4"/>
        <v>51.74999999999999</v>
      </c>
      <c r="F48" s="3">
        <v>3.22</v>
      </c>
      <c r="G48" s="4">
        <f t="shared" si="3"/>
        <v>54.96999999999999</v>
      </c>
      <c r="H48" s="3"/>
      <c r="I48" s="13"/>
    </row>
    <row r="49" spans="1:9" ht="15">
      <c r="A49" s="8" t="s">
        <v>34</v>
      </c>
      <c r="B49" s="8" t="s">
        <v>65</v>
      </c>
      <c r="C49" s="8" t="s">
        <v>16</v>
      </c>
      <c r="D49" s="3">
        <v>45</v>
      </c>
      <c r="E49" s="3">
        <f t="shared" si="4"/>
        <v>51.74999999999999</v>
      </c>
      <c r="F49" s="3">
        <v>3.22</v>
      </c>
      <c r="G49" s="4">
        <f t="shared" si="3"/>
        <v>54.96999999999999</v>
      </c>
      <c r="H49" s="3"/>
      <c r="I49" s="13"/>
    </row>
    <row r="50" spans="1:9" ht="15">
      <c r="A50" s="8" t="s">
        <v>34</v>
      </c>
      <c r="B50" s="8" t="s">
        <v>65</v>
      </c>
      <c r="C50" s="3" t="s">
        <v>25</v>
      </c>
      <c r="D50" s="3">
        <v>45</v>
      </c>
      <c r="E50" s="3">
        <f t="shared" si="4"/>
        <v>51.74999999999999</v>
      </c>
      <c r="F50" s="3">
        <v>3.22</v>
      </c>
      <c r="G50" s="4">
        <f t="shared" si="3"/>
        <v>54.96999999999999</v>
      </c>
      <c r="H50" s="3"/>
      <c r="I50" s="13"/>
    </row>
    <row r="51" spans="1:9" ht="15">
      <c r="A51" s="8" t="s">
        <v>34</v>
      </c>
      <c r="B51" s="8" t="s">
        <v>63</v>
      </c>
      <c r="C51" s="8" t="s">
        <v>55</v>
      </c>
      <c r="D51" s="3">
        <v>60</v>
      </c>
      <c r="E51" s="3">
        <f t="shared" si="4"/>
        <v>69</v>
      </c>
      <c r="F51" s="3">
        <v>3.22</v>
      </c>
      <c r="G51" s="4">
        <f t="shared" si="3"/>
        <v>72.22</v>
      </c>
      <c r="H51" s="4">
        <f>SUM(G48:G51)</f>
        <v>237.12999999999997</v>
      </c>
      <c r="I51" s="13"/>
    </row>
    <row r="52" spans="1:9" ht="15">
      <c r="A52" s="5" t="s">
        <v>2</v>
      </c>
      <c r="B52" s="5" t="s">
        <v>65</v>
      </c>
      <c r="C52" s="6" t="s">
        <v>1</v>
      </c>
      <c r="D52" s="6">
        <v>45</v>
      </c>
      <c r="E52" s="6">
        <f t="shared" si="4"/>
        <v>51.74999999999999</v>
      </c>
      <c r="F52" s="6">
        <v>3.22</v>
      </c>
      <c r="G52" s="7">
        <f t="shared" si="3"/>
        <v>54.96999999999999</v>
      </c>
      <c r="H52" s="6"/>
      <c r="I52" s="13"/>
    </row>
    <row r="53" spans="1:9" ht="15">
      <c r="A53" s="5" t="s">
        <v>2</v>
      </c>
      <c r="B53" s="5" t="s">
        <v>65</v>
      </c>
      <c r="C53" s="6" t="s">
        <v>0</v>
      </c>
      <c r="D53" s="6">
        <v>45</v>
      </c>
      <c r="E53" s="6">
        <f t="shared" si="4"/>
        <v>51.74999999999999</v>
      </c>
      <c r="F53" s="6">
        <v>3.22</v>
      </c>
      <c r="G53" s="7">
        <f t="shared" si="3"/>
        <v>54.96999999999999</v>
      </c>
      <c r="H53" s="6"/>
      <c r="I53" s="13"/>
    </row>
    <row r="54" spans="1:9" ht="15">
      <c r="A54" s="5" t="s">
        <v>2</v>
      </c>
      <c r="B54" s="5" t="s">
        <v>64</v>
      </c>
      <c r="C54" s="5" t="s">
        <v>43</v>
      </c>
      <c r="D54" s="6">
        <v>40</v>
      </c>
      <c r="E54" s="6">
        <f t="shared" si="4"/>
        <v>46</v>
      </c>
      <c r="F54" s="6">
        <v>3.22</v>
      </c>
      <c r="G54" s="7">
        <f t="shared" si="3"/>
        <v>49.22</v>
      </c>
      <c r="H54" s="6"/>
      <c r="I54" s="13"/>
    </row>
    <row r="55" spans="1:9" ht="15">
      <c r="A55" s="5" t="s">
        <v>2</v>
      </c>
      <c r="B55" s="5" t="s">
        <v>64</v>
      </c>
      <c r="C55" s="5" t="s">
        <v>44</v>
      </c>
      <c r="D55" s="6">
        <v>40</v>
      </c>
      <c r="E55" s="6">
        <f t="shared" si="4"/>
        <v>46</v>
      </c>
      <c r="F55" s="6">
        <v>3.22</v>
      </c>
      <c r="G55" s="7">
        <f t="shared" si="3"/>
        <v>49.22</v>
      </c>
      <c r="H55" s="6"/>
      <c r="I55" s="13"/>
    </row>
    <row r="56" spans="1:9" ht="15">
      <c r="A56" s="5" t="s">
        <v>2</v>
      </c>
      <c r="B56" s="5" t="s">
        <v>63</v>
      </c>
      <c r="C56" s="5" t="s">
        <v>51</v>
      </c>
      <c r="D56" s="6">
        <v>60</v>
      </c>
      <c r="E56" s="6">
        <f t="shared" si="4"/>
        <v>69</v>
      </c>
      <c r="F56" s="6">
        <v>3.22</v>
      </c>
      <c r="G56" s="7">
        <f t="shared" si="3"/>
        <v>72.22</v>
      </c>
      <c r="H56" s="6"/>
      <c r="I56" s="13"/>
    </row>
    <row r="57" spans="1:9" ht="15">
      <c r="A57" s="5" t="s">
        <v>2</v>
      </c>
      <c r="B57" s="5" t="s">
        <v>63</v>
      </c>
      <c r="C57" s="5" t="s">
        <v>51</v>
      </c>
      <c r="D57" s="6">
        <v>60</v>
      </c>
      <c r="E57" s="6">
        <f t="shared" si="4"/>
        <v>69</v>
      </c>
      <c r="F57" s="6">
        <v>3.22</v>
      </c>
      <c r="G57" s="7">
        <f t="shared" si="3"/>
        <v>72.22</v>
      </c>
      <c r="H57" s="7">
        <f>SUM(G52:G57)</f>
        <v>352.81999999999994</v>
      </c>
      <c r="I57" s="13">
        <v>353</v>
      </c>
    </row>
    <row r="58" spans="1:9" ht="15">
      <c r="A58" s="8" t="s">
        <v>40</v>
      </c>
      <c r="B58" s="8" t="s">
        <v>65</v>
      </c>
      <c r="C58" s="8" t="s">
        <v>16</v>
      </c>
      <c r="D58" s="3">
        <v>45</v>
      </c>
      <c r="E58" s="3">
        <f t="shared" si="4"/>
        <v>51.74999999999999</v>
      </c>
      <c r="F58" s="3">
        <v>3.22</v>
      </c>
      <c r="G58" s="4">
        <f t="shared" si="3"/>
        <v>54.96999999999999</v>
      </c>
      <c r="H58" s="3"/>
      <c r="I58" s="13"/>
    </row>
    <row r="59" spans="1:9" ht="15">
      <c r="A59" s="8" t="s">
        <v>40</v>
      </c>
      <c r="B59" s="8" t="s">
        <v>65</v>
      </c>
      <c r="C59" s="8" t="s">
        <v>15</v>
      </c>
      <c r="D59" s="3">
        <v>45</v>
      </c>
      <c r="E59" s="3">
        <f t="shared" si="4"/>
        <v>51.74999999999999</v>
      </c>
      <c r="F59" s="3">
        <v>3.22</v>
      </c>
      <c r="G59" s="4">
        <f t="shared" si="3"/>
        <v>54.96999999999999</v>
      </c>
      <c r="H59" s="4">
        <f>SUM(G58:G59)</f>
        <v>109.93999999999998</v>
      </c>
      <c r="I59" s="13">
        <v>110</v>
      </c>
    </row>
    <row r="60" spans="1:9" ht="15">
      <c r="A60" s="5" t="s">
        <v>31</v>
      </c>
      <c r="B60" s="5" t="s">
        <v>65</v>
      </c>
      <c r="C60" s="6" t="s">
        <v>6</v>
      </c>
      <c r="D60" s="6">
        <v>45</v>
      </c>
      <c r="E60" s="6">
        <f t="shared" si="4"/>
        <v>51.74999999999999</v>
      </c>
      <c r="F60" s="6">
        <v>3.22</v>
      </c>
      <c r="G60" s="7">
        <f t="shared" si="3"/>
        <v>54.96999999999999</v>
      </c>
      <c r="H60" s="6"/>
      <c r="I60" s="13"/>
    </row>
    <row r="61" spans="1:9" ht="15">
      <c r="A61" s="5" t="s">
        <v>31</v>
      </c>
      <c r="B61" s="5" t="s">
        <v>64</v>
      </c>
      <c r="C61" s="5" t="s">
        <v>50</v>
      </c>
      <c r="D61" s="6">
        <v>40</v>
      </c>
      <c r="E61" s="6">
        <f t="shared" si="4"/>
        <v>46</v>
      </c>
      <c r="F61" s="6">
        <v>3.22</v>
      </c>
      <c r="G61" s="7">
        <f t="shared" si="3"/>
        <v>49.22</v>
      </c>
      <c r="H61" s="6"/>
      <c r="I61" s="13"/>
    </row>
    <row r="62" spans="1:9" ht="15">
      <c r="A62" s="5" t="s">
        <v>31</v>
      </c>
      <c r="B62" s="5" t="s">
        <v>63</v>
      </c>
      <c r="C62" s="5" t="s">
        <v>51</v>
      </c>
      <c r="D62" s="6">
        <v>60</v>
      </c>
      <c r="E62" s="6">
        <f t="shared" si="4"/>
        <v>69</v>
      </c>
      <c r="F62" s="6">
        <v>3.22</v>
      </c>
      <c r="G62" s="7">
        <f t="shared" si="3"/>
        <v>72.22</v>
      </c>
      <c r="H62" s="7">
        <f>SUM(G60:G62)</f>
        <v>176.41</v>
      </c>
      <c r="I62" s="13"/>
    </row>
    <row r="63" spans="1:9" ht="15">
      <c r="A63" s="8" t="s">
        <v>28</v>
      </c>
      <c r="B63" s="8" t="s">
        <v>65</v>
      </c>
      <c r="C63" s="8" t="s">
        <v>1</v>
      </c>
      <c r="D63" s="3">
        <v>45</v>
      </c>
      <c r="E63" s="3">
        <f t="shared" si="4"/>
        <v>51.74999999999999</v>
      </c>
      <c r="F63" s="3">
        <v>3.22</v>
      </c>
      <c r="G63" s="4">
        <f t="shared" si="3"/>
        <v>54.96999999999999</v>
      </c>
      <c r="H63" s="3"/>
      <c r="I63" s="13"/>
    </row>
    <row r="64" spans="1:9" ht="15">
      <c r="A64" s="8" t="s">
        <v>28</v>
      </c>
      <c r="B64" s="8" t="s">
        <v>65</v>
      </c>
      <c r="C64" s="3" t="s">
        <v>0</v>
      </c>
      <c r="D64" s="3">
        <v>45</v>
      </c>
      <c r="E64" s="3">
        <f t="shared" si="4"/>
        <v>51.74999999999999</v>
      </c>
      <c r="F64" s="3">
        <v>3.22</v>
      </c>
      <c r="G64" s="4">
        <f t="shared" si="3"/>
        <v>54.96999999999999</v>
      </c>
      <c r="H64" s="3"/>
      <c r="I64" s="13"/>
    </row>
    <row r="65" spans="1:9" ht="15">
      <c r="A65" s="8" t="s">
        <v>28</v>
      </c>
      <c r="B65" s="8" t="s">
        <v>64</v>
      </c>
      <c r="C65" s="8" t="s">
        <v>45</v>
      </c>
      <c r="D65" s="3">
        <v>40</v>
      </c>
      <c r="E65" s="3">
        <f t="shared" si="4"/>
        <v>46</v>
      </c>
      <c r="F65" s="3">
        <v>3.22</v>
      </c>
      <c r="G65" s="4">
        <f t="shared" si="3"/>
        <v>49.22</v>
      </c>
      <c r="H65" s="3"/>
      <c r="I65" s="13"/>
    </row>
    <row r="66" spans="1:10" ht="15">
      <c r="A66" s="8" t="s">
        <v>28</v>
      </c>
      <c r="B66" s="3" t="s">
        <v>62</v>
      </c>
      <c r="C66" s="3"/>
      <c r="D66" s="3">
        <v>72</v>
      </c>
      <c r="E66" s="3">
        <f t="shared" si="4"/>
        <v>82.8</v>
      </c>
      <c r="F66" s="3">
        <v>3.22</v>
      </c>
      <c r="G66" s="4">
        <f aca="true" t="shared" si="5" ref="G66:G100">E66+F66</f>
        <v>86.02</v>
      </c>
      <c r="H66" s="4">
        <f>SUM(G63:G66)</f>
        <v>245.17999999999995</v>
      </c>
      <c r="I66" s="13">
        <v>245</v>
      </c>
      <c r="J66" t="s">
        <v>74</v>
      </c>
    </row>
    <row r="67" spans="1:9" ht="15">
      <c r="A67" s="5" t="s">
        <v>29</v>
      </c>
      <c r="B67" s="5" t="s">
        <v>65</v>
      </c>
      <c r="C67" s="6" t="s">
        <v>6</v>
      </c>
      <c r="D67" s="6">
        <v>45</v>
      </c>
      <c r="E67" s="6">
        <f t="shared" si="4"/>
        <v>51.74999999999999</v>
      </c>
      <c r="F67" s="6">
        <v>3.22</v>
      </c>
      <c r="G67" s="7">
        <f t="shared" si="5"/>
        <v>54.96999999999999</v>
      </c>
      <c r="H67" s="6"/>
      <c r="I67" s="13"/>
    </row>
    <row r="68" spans="1:9" ht="15">
      <c r="A68" s="5" t="s">
        <v>29</v>
      </c>
      <c r="B68" s="5" t="s">
        <v>65</v>
      </c>
      <c r="C68" s="6" t="s">
        <v>0</v>
      </c>
      <c r="D68" s="6">
        <v>45</v>
      </c>
      <c r="E68" s="6">
        <f t="shared" si="4"/>
        <v>51.74999999999999</v>
      </c>
      <c r="F68" s="6">
        <v>3.22</v>
      </c>
      <c r="G68" s="7">
        <f t="shared" si="5"/>
        <v>54.96999999999999</v>
      </c>
      <c r="H68" s="6"/>
      <c r="I68" s="13"/>
    </row>
    <row r="69" spans="1:9" ht="15">
      <c r="A69" s="5" t="s">
        <v>29</v>
      </c>
      <c r="B69" s="5" t="s">
        <v>65</v>
      </c>
      <c r="C69" s="6" t="s">
        <v>4</v>
      </c>
      <c r="D69" s="6">
        <v>45</v>
      </c>
      <c r="E69" s="6">
        <f t="shared" si="4"/>
        <v>51.74999999999999</v>
      </c>
      <c r="F69" s="6">
        <v>3.22</v>
      </c>
      <c r="G69" s="7">
        <f t="shared" si="5"/>
        <v>54.96999999999999</v>
      </c>
      <c r="H69" s="6"/>
      <c r="I69" s="13"/>
    </row>
    <row r="70" spans="1:9" ht="15">
      <c r="A70" s="5" t="s">
        <v>29</v>
      </c>
      <c r="B70" s="5" t="s">
        <v>65</v>
      </c>
      <c r="C70" s="5" t="s">
        <v>16</v>
      </c>
      <c r="D70" s="6">
        <v>45</v>
      </c>
      <c r="E70" s="6">
        <f t="shared" si="4"/>
        <v>51.74999999999999</v>
      </c>
      <c r="F70" s="6">
        <v>3.22</v>
      </c>
      <c r="G70" s="7">
        <f t="shared" si="5"/>
        <v>54.96999999999999</v>
      </c>
      <c r="H70" s="6"/>
      <c r="I70" s="13"/>
    </row>
    <row r="71" spans="1:9" ht="15">
      <c r="A71" s="5" t="s">
        <v>29</v>
      </c>
      <c r="B71" s="5" t="s">
        <v>65</v>
      </c>
      <c r="C71" s="5" t="s">
        <v>15</v>
      </c>
      <c r="D71" s="6">
        <v>45</v>
      </c>
      <c r="E71" s="6">
        <f t="shared" si="4"/>
        <v>51.74999999999999</v>
      </c>
      <c r="F71" s="6">
        <v>3.22</v>
      </c>
      <c r="G71" s="7">
        <f t="shared" si="5"/>
        <v>54.96999999999999</v>
      </c>
      <c r="H71" s="6"/>
      <c r="I71" s="13"/>
    </row>
    <row r="72" spans="1:9" ht="15">
      <c r="A72" s="5" t="s">
        <v>29</v>
      </c>
      <c r="B72" s="5" t="s">
        <v>64</v>
      </c>
      <c r="C72" s="5" t="s">
        <v>48</v>
      </c>
      <c r="D72" s="6">
        <v>40</v>
      </c>
      <c r="E72" s="6">
        <f t="shared" si="4"/>
        <v>46</v>
      </c>
      <c r="F72" s="6">
        <v>3.22</v>
      </c>
      <c r="G72" s="7">
        <f t="shared" si="5"/>
        <v>49.22</v>
      </c>
      <c r="H72" s="6"/>
      <c r="I72" s="13"/>
    </row>
    <row r="73" spans="1:9" ht="15">
      <c r="A73" s="5" t="s">
        <v>29</v>
      </c>
      <c r="B73" s="5" t="s">
        <v>64</v>
      </c>
      <c r="C73" s="5" t="s">
        <v>43</v>
      </c>
      <c r="D73" s="6">
        <v>40</v>
      </c>
      <c r="E73" s="6">
        <f t="shared" si="4"/>
        <v>46</v>
      </c>
      <c r="F73" s="6">
        <v>3.22</v>
      </c>
      <c r="G73" s="7">
        <f t="shared" si="5"/>
        <v>49.22</v>
      </c>
      <c r="H73" s="6"/>
      <c r="I73" s="13"/>
    </row>
    <row r="74" spans="1:9" ht="15">
      <c r="A74" s="5" t="s">
        <v>29</v>
      </c>
      <c r="B74" s="5" t="s">
        <v>63</v>
      </c>
      <c r="C74" s="5" t="s">
        <v>6</v>
      </c>
      <c r="D74" s="6">
        <v>60</v>
      </c>
      <c r="E74" s="6">
        <f t="shared" si="4"/>
        <v>69</v>
      </c>
      <c r="F74" s="6">
        <v>3.22</v>
      </c>
      <c r="G74" s="7">
        <f t="shared" si="5"/>
        <v>72.22</v>
      </c>
      <c r="H74" s="7">
        <f>SUM(G67:G74)</f>
        <v>445.51</v>
      </c>
      <c r="I74" s="13">
        <v>450</v>
      </c>
    </row>
    <row r="75" spans="1:9" ht="15">
      <c r="A75" s="8" t="s">
        <v>30</v>
      </c>
      <c r="B75" s="8" t="s">
        <v>65</v>
      </c>
      <c r="C75" s="3" t="s">
        <v>4</v>
      </c>
      <c r="D75" s="3">
        <v>45</v>
      </c>
      <c r="E75" s="3">
        <f t="shared" si="4"/>
        <v>51.74999999999999</v>
      </c>
      <c r="F75" s="3">
        <v>3.22</v>
      </c>
      <c r="G75" s="4">
        <f t="shared" si="5"/>
        <v>54.96999999999999</v>
      </c>
      <c r="H75" s="3"/>
      <c r="I75" s="13"/>
    </row>
    <row r="76" spans="1:9" ht="15">
      <c r="A76" s="8" t="s">
        <v>30</v>
      </c>
      <c r="B76" s="8" t="s">
        <v>65</v>
      </c>
      <c r="C76" s="3" t="s">
        <v>25</v>
      </c>
      <c r="D76" s="3">
        <v>45</v>
      </c>
      <c r="E76" s="3">
        <f aca="true" t="shared" si="6" ref="E76:E107">D76*1.15</f>
        <v>51.74999999999999</v>
      </c>
      <c r="F76" s="3">
        <v>3.22</v>
      </c>
      <c r="G76" s="4">
        <f t="shared" si="5"/>
        <v>54.96999999999999</v>
      </c>
      <c r="H76" s="4">
        <f>SUM(G75:G76)</f>
        <v>109.93999999999998</v>
      </c>
      <c r="I76" s="13">
        <v>110</v>
      </c>
    </row>
    <row r="77" spans="1:9" ht="15">
      <c r="A77" s="5" t="s">
        <v>35</v>
      </c>
      <c r="B77" s="5" t="s">
        <v>65</v>
      </c>
      <c r="C77" s="6" t="s">
        <v>6</v>
      </c>
      <c r="D77" s="6">
        <v>45</v>
      </c>
      <c r="E77" s="6">
        <f t="shared" si="6"/>
        <v>51.74999999999999</v>
      </c>
      <c r="F77" s="6">
        <v>3.22</v>
      </c>
      <c r="G77" s="7">
        <f t="shared" si="5"/>
        <v>54.96999999999999</v>
      </c>
      <c r="H77" s="6"/>
      <c r="I77" s="13"/>
    </row>
    <row r="78" spans="1:9" ht="15">
      <c r="A78" s="5" t="s">
        <v>35</v>
      </c>
      <c r="B78" s="5" t="s">
        <v>65</v>
      </c>
      <c r="C78" s="6" t="s">
        <v>4</v>
      </c>
      <c r="D78" s="6">
        <v>45</v>
      </c>
      <c r="E78" s="6">
        <f t="shared" si="6"/>
        <v>51.74999999999999</v>
      </c>
      <c r="F78" s="6">
        <v>3.22</v>
      </c>
      <c r="G78" s="7">
        <f t="shared" si="5"/>
        <v>54.96999999999999</v>
      </c>
      <c r="H78" s="6"/>
      <c r="I78" s="13"/>
    </row>
    <row r="79" spans="1:9" ht="15">
      <c r="A79" s="5" t="s">
        <v>35</v>
      </c>
      <c r="B79" s="5" t="s">
        <v>63</v>
      </c>
      <c r="C79" s="5" t="s">
        <v>56</v>
      </c>
      <c r="D79" s="6">
        <v>60</v>
      </c>
      <c r="E79" s="6">
        <f t="shared" si="6"/>
        <v>69</v>
      </c>
      <c r="F79" s="6">
        <v>3.22</v>
      </c>
      <c r="G79" s="7">
        <f t="shared" si="5"/>
        <v>72.22</v>
      </c>
      <c r="H79" s="7">
        <f>SUM(G77:G79)</f>
        <v>182.15999999999997</v>
      </c>
      <c r="I79" s="13">
        <v>182</v>
      </c>
    </row>
    <row r="80" spans="1:9" ht="15">
      <c r="A80" s="8" t="s">
        <v>7</v>
      </c>
      <c r="B80" s="8" t="s">
        <v>65</v>
      </c>
      <c r="C80" s="3" t="s">
        <v>1</v>
      </c>
      <c r="D80" s="3">
        <v>45</v>
      </c>
      <c r="E80" s="3">
        <f t="shared" si="6"/>
        <v>51.74999999999999</v>
      </c>
      <c r="F80" s="3">
        <v>3.22</v>
      </c>
      <c r="G80" s="4">
        <f t="shared" si="5"/>
        <v>54.96999999999999</v>
      </c>
      <c r="H80" s="3"/>
      <c r="I80" s="13"/>
    </row>
    <row r="81" spans="1:9" ht="15">
      <c r="A81" s="8" t="s">
        <v>7</v>
      </c>
      <c r="B81" s="8" t="s">
        <v>65</v>
      </c>
      <c r="C81" s="3" t="s">
        <v>0</v>
      </c>
      <c r="D81" s="3">
        <v>45</v>
      </c>
      <c r="E81" s="3">
        <f t="shared" si="6"/>
        <v>51.74999999999999</v>
      </c>
      <c r="F81" s="3">
        <v>3.22</v>
      </c>
      <c r="G81" s="4">
        <f t="shared" si="5"/>
        <v>54.96999999999999</v>
      </c>
      <c r="H81" s="3"/>
      <c r="I81" s="13"/>
    </row>
    <row r="82" spans="1:9" ht="15">
      <c r="A82" s="8" t="s">
        <v>7</v>
      </c>
      <c r="B82" s="8" t="s">
        <v>65</v>
      </c>
      <c r="C82" s="3" t="s">
        <v>4</v>
      </c>
      <c r="D82" s="3">
        <v>45</v>
      </c>
      <c r="E82" s="3">
        <f t="shared" si="6"/>
        <v>51.74999999999999</v>
      </c>
      <c r="F82" s="3">
        <v>3.22</v>
      </c>
      <c r="G82" s="4">
        <f t="shared" si="5"/>
        <v>54.96999999999999</v>
      </c>
      <c r="H82" s="3"/>
      <c r="I82" s="13"/>
    </row>
    <row r="83" spans="1:9" ht="15">
      <c r="A83" s="8" t="s">
        <v>7</v>
      </c>
      <c r="B83" s="3" t="s">
        <v>62</v>
      </c>
      <c r="C83" s="3"/>
      <c r="D83" s="3">
        <v>72</v>
      </c>
      <c r="E83" s="3">
        <f t="shared" si="6"/>
        <v>82.8</v>
      </c>
      <c r="F83" s="3">
        <v>3.22</v>
      </c>
      <c r="G83" s="4">
        <f t="shared" si="5"/>
        <v>86.02</v>
      </c>
      <c r="H83" s="4">
        <f>SUM(G80:G83)</f>
        <v>250.92999999999995</v>
      </c>
      <c r="I83" s="13">
        <v>251</v>
      </c>
    </row>
    <row r="84" spans="1:9" ht="15">
      <c r="A84" s="5" t="s">
        <v>19</v>
      </c>
      <c r="B84" s="5" t="s">
        <v>65</v>
      </c>
      <c r="C84" s="5" t="s">
        <v>12</v>
      </c>
      <c r="D84" s="6">
        <v>45</v>
      </c>
      <c r="E84" s="6">
        <f t="shared" si="6"/>
        <v>51.74999999999999</v>
      </c>
      <c r="F84" s="6">
        <v>3.22</v>
      </c>
      <c r="G84" s="7">
        <f t="shared" si="5"/>
        <v>54.96999999999999</v>
      </c>
      <c r="H84" s="6"/>
      <c r="I84" s="13"/>
    </row>
    <row r="85" spans="1:9" ht="15">
      <c r="A85" s="5" t="s">
        <v>19</v>
      </c>
      <c r="B85" s="5" t="s">
        <v>65</v>
      </c>
      <c r="C85" s="6" t="s">
        <v>0</v>
      </c>
      <c r="D85" s="6">
        <v>45</v>
      </c>
      <c r="E85" s="6">
        <f t="shared" si="6"/>
        <v>51.74999999999999</v>
      </c>
      <c r="F85" s="6">
        <v>3.22</v>
      </c>
      <c r="G85" s="7">
        <f t="shared" si="5"/>
        <v>54.96999999999999</v>
      </c>
      <c r="H85" s="6"/>
      <c r="I85" s="13"/>
    </row>
    <row r="86" spans="1:9" ht="15">
      <c r="A86" s="5" t="s">
        <v>57</v>
      </c>
      <c r="B86" s="5" t="s">
        <v>63</v>
      </c>
      <c r="C86" s="5" t="s">
        <v>51</v>
      </c>
      <c r="D86" s="6">
        <v>60</v>
      </c>
      <c r="E86" s="6">
        <f t="shared" si="6"/>
        <v>69</v>
      </c>
      <c r="F86" s="6">
        <v>3.22</v>
      </c>
      <c r="G86" s="7">
        <f t="shared" si="5"/>
        <v>72.22</v>
      </c>
      <c r="H86" s="6"/>
      <c r="I86" s="13"/>
    </row>
    <row r="87" spans="1:9" ht="15">
      <c r="A87" s="5" t="s">
        <v>57</v>
      </c>
      <c r="B87" s="5" t="s">
        <v>63</v>
      </c>
      <c r="C87" s="5" t="s">
        <v>15</v>
      </c>
      <c r="D87" s="6">
        <v>60</v>
      </c>
      <c r="E87" s="6">
        <f t="shared" si="6"/>
        <v>69</v>
      </c>
      <c r="F87" s="6">
        <v>3.22</v>
      </c>
      <c r="G87" s="7">
        <f t="shared" si="5"/>
        <v>72.22</v>
      </c>
      <c r="H87" s="7">
        <f>SUM(G84:G87)</f>
        <v>254.37999999999997</v>
      </c>
      <c r="I87" s="13"/>
    </row>
    <row r="88" spans="1:9" ht="15">
      <c r="A88" s="8" t="s">
        <v>24</v>
      </c>
      <c r="B88" s="8" t="s">
        <v>65</v>
      </c>
      <c r="C88" s="3" t="s">
        <v>6</v>
      </c>
      <c r="D88" s="3">
        <v>45</v>
      </c>
      <c r="E88" s="3">
        <f t="shared" si="6"/>
        <v>51.74999999999999</v>
      </c>
      <c r="F88" s="3">
        <v>3.22</v>
      </c>
      <c r="G88" s="4">
        <f t="shared" si="5"/>
        <v>54.96999999999999</v>
      </c>
      <c r="H88" s="3"/>
      <c r="I88" s="13"/>
    </row>
    <row r="89" spans="1:9" ht="15">
      <c r="A89" s="8" t="s">
        <v>24</v>
      </c>
      <c r="B89" s="8" t="s">
        <v>65</v>
      </c>
      <c r="C89" s="3" t="s">
        <v>0</v>
      </c>
      <c r="D89" s="3">
        <v>45</v>
      </c>
      <c r="E89" s="3">
        <f t="shared" si="6"/>
        <v>51.74999999999999</v>
      </c>
      <c r="F89" s="3">
        <v>3.22</v>
      </c>
      <c r="G89" s="4">
        <f t="shared" si="5"/>
        <v>54.96999999999999</v>
      </c>
      <c r="H89" s="3"/>
      <c r="I89" s="13"/>
    </row>
    <row r="90" spans="1:9" ht="15">
      <c r="A90" s="8" t="s">
        <v>24</v>
      </c>
      <c r="B90" s="8" t="s">
        <v>65</v>
      </c>
      <c r="C90" s="3" t="s">
        <v>4</v>
      </c>
      <c r="D90" s="3">
        <v>45</v>
      </c>
      <c r="E90" s="3">
        <f t="shared" si="6"/>
        <v>51.74999999999999</v>
      </c>
      <c r="F90" s="3">
        <v>3.22</v>
      </c>
      <c r="G90" s="4">
        <f t="shared" si="5"/>
        <v>54.96999999999999</v>
      </c>
      <c r="H90" s="3"/>
      <c r="I90" s="13"/>
    </row>
    <row r="91" spans="1:9" ht="15">
      <c r="A91" s="8" t="s">
        <v>24</v>
      </c>
      <c r="B91" s="8" t="s">
        <v>65</v>
      </c>
      <c r="C91" s="8" t="s">
        <v>22</v>
      </c>
      <c r="D91" s="3">
        <v>45</v>
      </c>
      <c r="E91" s="3">
        <f t="shared" si="6"/>
        <v>51.74999999999999</v>
      </c>
      <c r="F91" s="3">
        <v>3.22</v>
      </c>
      <c r="G91" s="4">
        <f t="shared" si="5"/>
        <v>54.96999999999999</v>
      </c>
      <c r="H91" s="3"/>
      <c r="I91" s="13"/>
    </row>
    <row r="92" spans="1:9" ht="15">
      <c r="A92" s="8" t="s">
        <v>24</v>
      </c>
      <c r="B92" s="8" t="s">
        <v>65</v>
      </c>
      <c r="C92" s="3" t="s">
        <v>25</v>
      </c>
      <c r="D92" s="3">
        <v>45</v>
      </c>
      <c r="E92" s="3">
        <f t="shared" si="6"/>
        <v>51.74999999999999</v>
      </c>
      <c r="F92" s="3">
        <v>3.22</v>
      </c>
      <c r="G92" s="4">
        <f t="shared" si="5"/>
        <v>54.96999999999999</v>
      </c>
      <c r="H92" s="3"/>
      <c r="I92" s="13"/>
    </row>
    <row r="93" spans="1:9" ht="15">
      <c r="A93" s="8" t="s">
        <v>24</v>
      </c>
      <c r="B93" s="8" t="s">
        <v>63</v>
      </c>
      <c r="C93" s="8" t="s">
        <v>56</v>
      </c>
      <c r="D93" s="3">
        <v>60</v>
      </c>
      <c r="E93" s="3">
        <f t="shared" si="6"/>
        <v>69</v>
      </c>
      <c r="F93" s="3">
        <v>3.22</v>
      </c>
      <c r="G93" s="4">
        <f t="shared" si="5"/>
        <v>72.22</v>
      </c>
      <c r="H93" s="3"/>
      <c r="I93" s="13"/>
    </row>
    <row r="94" spans="1:9" ht="15">
      <c r="A94" s="8" t="s">
        <v>24</v>
      </c>
      <c r="B94" s="8" t="s">
        <v>63</v>
      </c>
      <c r="C94" s="8" t="s">
        <v>59</v>
      </c>
      <c r="D94" s="3">
        <v>60</v>
      </c>
      <c r="E94" s="3">
        <f t="shared" si="6"/>
        <v>69</v>
      </c>
      <c r="F94" s="3">
        <v>3.22</v>
      </c>
      <c r="G94" s="4">
        <f t="shared" si="5"/>
        <v>72.22</v>
      </c>
      <c r="H94" s="4">
        <f>SUM(G88:G94)</f>
        <v>419.28999999999996</v>
      </c>
      <c r="I94" s="13">
        <v>419</v>
      </c>
    </row>
    <row r="95" spans="1:9" ht="15">
      <c r="A95" s="5" t="s">
        <v>3</v>
      </c>
      <c r="B95" s="5" t="s">
        <v>65</v>
      </c>
      <c r="C95" s="6" t="s">
        <v>1</v>
      </c>
      <c r="D95" s="6">
        <v>45</v>
      </c>
      <c r="E95" s="6">
        <f t="shared" si="6"/>
        <v>51.74999999999999</v>
      </c>
      <c r="F95" s="6">
        <v>3.22</v>
      </c>
      <c r="G95" s="7">
        <f t="shared" si="5"/>
        <v>54.96999999999999</v>
      </c>
      <c r="H95" s="6"/>
      <c r="I95" s="13"/>
    </row>
    <row r="96" spans="1:9" ht="15">
      <c r="A96" s="5" t="s">
        <v>3</v>
      </c>
      <c r="B96" s="5" t="s">
        <v>65</v>
      </c>
      <c r="C96" s="6" t="s">
        <v>0</v>
      </c>
      <c r="D96" s="6">
        <v>45</v>
      </c>
      <c r="E96" s="6">
        <f t="shared" si="6"/>
        <v>51.74999999999999</v>
      </c>
      <c r="F96" s="6">
        <v>3.22</v>
      </c>
      <c r="G96" s="7">
        <f t="shared" si="5"/>
        <v>54.96999999999999</v>
      </c>
      <c r="H96" s="7"/>
      <c r="I96" s="13"/>
    </row>
    <row r="97" spans="1:9" ht="15">
      <c r="A97" s="5" t="s">
        <v>3</v>
      </c>
      <c r="B97" s="5" t="s">
        <v>64</v>
      </c>
      <c r="C97" s="5" t="s">
        <v>46</v>
      </c>
      <c r="D97" s="6">
        <v>40</v>
      </c>
      <c r="E97" s="6">
        <f>D97*1.15</f>
        <v>46</v>
      </c>
      <c r="F97" s="6">
        <v>3.22</v>
      </c>
      <c r="G97" s="7">
        <f>E97+F97</f>
        <v>49.22</v>
      </c>
      <c r="H97" s="6"/>
      <c r="I97" s="13"/>
    </row>
    <row r="98" spans="1:9" ht="15">
      <c r="A98" s="5" t="s">
        <v>3</v>
      </c>
      <c r="B98" s="5" t="s">
        <v>64</v>
      </c>
      <c r="C98" s="5" t="s">
        <v>45</v>
      </c>
      <c r="D98" s="6">
        <v>40</v>
      </c>
      <c r="E98" s="6">
        <f>D98*1.15</f>
        <v>46</v>
      </c>
      <c r="F98" s="6">
        <v>3.22</v>
      </c>
      <c r="G98" s="7">
        <f>E98+F98</f>
        <v>49.22</v>
      </c>
      <c r="H98" s="6"/>
      <c r="I98" s="13"/>
    </row>
    <row r="99" spans="1:9" ht="15">
      <c r="A99" s="5" t="s">
        <v>3</v>
      </c>
      <c r="B99" s="5" t="s">
        <v>64</v>
      </c>
      <c r="C99" s="5" t="s">
        <v>45</v>
      </c>
      <c r="D99" s="6">
        <v>40</v>
      </c>
      <c r="E99" s="6">
        <f>D99*1.15</f>
        <v>46</v>
      </c>
      <c r="F99" s="6">
        <v>3.22</v>
      </c>
      <c r="G99" s="7">
        <f>E99+F99</f>
        <v>49.22</v>
      </c>
      <c r="H99" s="7">
        <f>SUM(G95:G99)</f>
        <v>257.59999999999997</v>
      </c>
      <c r="I99" s="13"/>
    </row>
    <row r="100" spans="1:9" ht="15">
      <c r="A100" s="8" t="s">
        <v>21</v>
      </c>
      <c r="B100" s="8" t="s">
        <v>65</v>
      </c>
      <c r="C100" s="8" t="s">
        <v>22</v>
      </c>
      <c r="D100" s="3">
        <v>45</v>
      </c>
      <c r="E100" s="3">
        <f t="shared" si="6"/>
        <v>51.74999999999999</v>
      </c>
      <c r="F100" s="3">
        <v>3.22</v>
      </c>
      <c r="G100" s="4">
        <f t="shared" si="5"/>
        <v>54.96999999999999</v>
      </c>
      <c r="H100" s="3"/>
      <c r="I100" s="13"/>
    </row>
    <row r="101" spans="1:9" ht="15">
      <c r="A101" s="8" t="s">
        <v>21</v>
      </c>
      <c r="B101" s="8" t="s">
        <v>65</v>
      </c>
      <c r="C101" s="8" t="s">
        <v>23</v>
      </c>
      <c r="D101" s="3">
        <v>45</v>
      </c>
      <c r="E101" s="3">
        <f t="shared" si="6"/>
        <v>51.74999999999999</v>
      </c>
      <c r="F101" s="3">
        <v>3.22</v>
      </c>
      <c r="G101" s="4">
        <f aca="true" t="shared" si="7" ref="G101:G125">E101+F101</f>
        <v>54.96999999999999</v>
      </c>
      <c r="H101" s="3"/>
      <c r="I101" s="13"/>
    </row>
    <row r="102" spans="1:9" ht="15">
      <c r="A102" s="8" t="s">
        <v>20</v>
      </c>
      <c r="B102" s="8" t="s">
        <v>65</v>
      </c>
      <c r="C102" s="3" t="s">
        <v>4</v>
      </c>
      <c r="D102" s="3">
        <v>45</v>
      </c>
      <c r="E102" s="3">
        <f t="shared" si="6"/>
        <v>51.74999999999999</v>
      </c>
      <c r="F102" s="3">
        <v>3.22</v>
      </c>
      <c r="G102" s="4">
        <f t="shared" si="7"/>
        <v>54.96999999999999</v>
      </c>
      <c r="H102" s="3"/>
      <c r="I102" s="13"/>
    </row>
    <row r="103" spans="1:9" ht="15">
      <c r="A103" s="8" t="s">
        <v>20</v>
      </c>
      <c r="B103" s="8" t="s">
        <v>64</v>
      </c>
      <c r="C103" s="8" t="s">
        <v>43</v>
      </c>
      <c r="D103" s="3">
        <v>40</v>
      </c>
      <c r="E103" s="3">
        <f t="shared" si="6"/>
        <v>46</v>
      </c>
      <c r="F103" s="3">
        <v>3.22</v>
      </c>
      <c r="G103" s="4">
        <f t="shared" si="7"/>
        <v>49.22</v>
      </c>
      <c r="H103" s="3"/>
      <c r="I103" s="13"/>
    </row>
    <row r="104" spans="1:9" ht="15">
      <c r="A104" s="8" t="s">
        <v>20</v>
      </c>
      <c r="B104" s="8" t="s">
        <v>64</v>
      </c>
      <c r="C104" s="8" t="s">
        <v>44</v>
      </c>
      <c r="D104" s="3">
        <v>40</v>
      </c>
      <c r="E104" s="3">
        <f t="shared" si="6"/>
        <v>46</v>
      </c>
      <c r="F104" s="3">
        <v>3.22</v>
      </c>
      <c r="G104" s="4">
        <f t="shared" si="7"/>
        <v>49.22</v>
      </c>
      <c r="H104" s="4">
        <f>SUM(G100:G104)</f>
        <v>263.34999999999997</v>
      </c>
      <c r="I104" s="13">
        <v>263</v>
      </c>
    </row>
    <row r="105" spans="1:9" s="12" customFormat="1" ht="15">
      <c r="A105" s="9" t="s">
        <v>18</v>
      </c>
      <c r="B105" s="9" t="s">
        <v>65</v>
      </c>
      <c r="C105" s="10" t="s">
        <v>0</v>
      </c>
      <c r="D105" s="10">
        <v>45</v>
      </c>
      <c r="E105" s="10">
        <f t="shared" si="6"/>
        <v>51.74999999999999</v>
      </c>
      <c r="F105" s="10">
        <v>3.22</v>
      </c>
      <c r="G105" s="11">
        <f t="shared" si="7"/>
        <v>54.96999999999999</v>
      </c>
      <c r="H105" s="10"/>
      <c r="I105" s="14"/>
    </row>
    <row r="106" spans="1:9" s="12" customFormat="1" ht="15">
      <c r="A106" s="9" t="s">
        <v>18</v>
      </c>
      <c r="B106" s="9" t="s">
        <v>65</v>
      </c>
      <c r="C106" s="9" t="s">
        <v>22</v>
      </c>
      <c r="D106" s="10">
        <v>45</v>
      </c>
      <c r="E106" s="10">
        <f t="shared" si="6"/>
        <v>51.74999999999999</v>
      </c>
      <c r="F106" s="10">
        <v>3.22</v>
      </c>
      <c r="G106" s="11">
        <f t="shared" si="7"/>
        <v>54.96999999999999</v>
      </c>
      <c r="H106" s="10"/>
      <c r="I106" s="14"/>
    </row>
    <row r="107" spans="1:9" s="12" customFormat="1" ht="15">
      <c r="A107" s="9" t="s">
        <v>18</v>
      </c>
      <c r="B107" s="9" t="s">
        <v>64</v>
      </c>
      <c r="C107" s="9" t="s">
        <v>47</v>
      </c>
      <c r="D107" s="10">
        <v>40</v>
      </c>
      <c r="E107" s="10">
        <f t="shared" si="6"/>
        <v>46</v>
      </c>
      <c r="F107" s="10">
        <v>3.22</v>
      </c>
      <c r="G107" s="11">
        <f t="shared" si="7"/>
        <v>49.22</v>
      </c>
      <c r="H107" s="10"/>
      <c r="I107" s="14"/>
    </row>
    <row r="108" spans="1:9" s="12" customFormat="1" ht="15">
      <c r="A108" s="9" t="s">
        <v>18</v>
      </c>
      <c r="B108" s="10" t="s">
        <v>62</v>
      </c>
      <c r="C108" s="10"/>
      <c r="D108" s="10">
        <v>72</v>
      </c>
      <c r="E108" s="10">
        <f aca="true" t="shared" si="8" ref="E108:E125">D108*1.15</f>
        <v>82.8</v>
      </c>
      <c r="F108" s="10">
        <v>3.22</v>
      </c>
      <c r="G108" s="11">
        <f t="shared" si="7"/>
        <v>86.02</v>
      </c>
      <c r="H108" s="11">
        <f>SUM(G105:G108)</f>
        <v>245.17999999999995</v>
      </c>
      <c r="I108" s="14"/>
    </row>
    <row r="109" spans="1:9" ht="15">
      <c r="A109" s="15" t="s">
        <v>76</v>
      </c>
      <c r="B109" s="3" t="s">
        <v>62</v>
      </c>
      <c r="C109" s="3"/>
      <c r="D109" s="3">
        <v>72</v>
      </c>
      <c r="E109" s="3">
        <f t="shared" si="8"/>
        <v>82.8</v>
      </c>
      <c r="F109" s="3">
        <v>3.22</v>
      </c>
      <c r="G109" s="4">
        <f t="shared" si="7"/>
        <v>86.02</v>
      </c>
      <c r="H109" s="4">
        <f>SUM(G109)</f>
        <v>86.02</v>
      </c>
      <c r="I109" s="13"/>
    </row>
    <row r="110" spans="1:9" s="12" customFormat="1" ht="15">
      <c r="A110" s="9" t="s">
        <v>17</v>
      </c>
      <c r="B110" s="9" t="s">
        <v>65</v>
      </c>
      <c r="C110" s="10" t="s">
        <v>4</v>
      </c>
      <c r="D110" s="10">
        <v>45</v>
      </c>
      <c r="E110" s="10">
        <f t="shared" si="8"/>
        <v>51.74999999999999</v>
      </c>
      <c r="F110" s="10">
        <v>3.22</v>
      </c>
      <c r="G110" s="11">
        <f t="shared" si="7"/>
        <v>54.96999999999999</v>
      </c>
      <c r="H110" s="10"/>
      <c r="I110" s="14"/>
    </row>
    <row r="111" spans="1:9" s="12" customFormat="1" ht="15">
      <c r="A111" s="9" t="s">
        <v>17</v>
      </c>
      <c r="B111" s="9" t="s">
        <v>64</v>
      </c>
      <c r="C111" s="9" t="s">
        <v>44</v>
      </c>
      <c r="D111" s="10">
        <v>40</v>
      </c>
      <c r="E111" s="10">
        <f t="shared" si="8"/>
        <v>46</v>
      </c>
      <c r="F111" s="10">
        <v>3.22</v>
      </c>
      <c r="G111" s="11">
        <f t="shared" si="7"/>
        <v>49.22</v>
      </c>
      <c r="H111" s="11">
        <f>SUM(G110:G111)</f>
        <v>104.19</v>
      </c>
      <c r="I111" s="14"/>
    </row>
    <row r="112" spans="1:9" ht="15">
      <c r="A112" s="8" t="s">
        <v>5</v>
      </c>
      <c r="B112" s="8" t="s">
        <v>63</v>
      </c>
      <c r="C112" s="8" t="s">
        <v>55</v>
      </c>
      <c r="D112" s="3">
        <v>60</v>
      </c>
      <c r="E112" s="3">
        <f t="shared" si="8"/>
        <v>69</v>
      </c>
      <c r="F112" s="3">
        <v>3.22</v>
      </c>
      <c r="G112" s="4">
        <f t="shared" si="7"/>
        <v>72.22</v>
      </c>
      <c r="H112" s="3"/>
      <c r="I112" s="13"/>
    </row>
    <row r="113" spans="1:9" ht="15">
      <c r="A113" s="8" t="s">
        <v>5</v>
      </c>
      <c r="B113" s="8" t="s">
        <v>65</v>
      </c>
      <c r="C113" s="3" t="s">
        <v>6</v>
      </c>
      <c r="D113" s="3">
        <v>45</v>
      </c>
      <c r="E113" s="3">
        <f t="shared" si="8"/>
        <v>51.74999999999999</v>
      </c>
      <c r="F113" s="3">
        <v>3.22</v>
      </c>
      <c r="G113" s="4">
        <f t="shared" si="7"/>
        <v>54.96999999999999</v>
      </c>
      <c r="H113" s="3"/>
      <c r="I113" s="13"/>
    </row>
    <row r="114" spans="1:9" ht="15">
      <c r="A114" s="8" t="s">
        <v>5</v>
      </c>
      <c r="B114" s="8" t="s">
        <v>65</v>
      </c>
      <c r="C114" s="3" t="s">
        <v>6</v>
      </c>
      <c r="D114" s="3">
        <v>45</v>
      </c>
      <c r="E114" s="3">
        <f t="shared" si="8"/>
        <v>51.74999999999999</v>
      </c>
      <c r="F114" s="3">
        <v>3.22</v>
      </c>
      <c r="G114" s="4">
        <f t="shared" si="7"/>
        <v>54.96999999999999</v>
      </c>
      <c r="H114" s="3"/>
      <c r="I114" s="13"/>
    </row>
    <row r="115" spans="1:9" ht="15">
      <c r="A115" s="8" t="s">
        <v>5</v>
      </c>
      <c r="B115" s="8" t="s">
        <v>65</v>
      </c>
      <c r="C115" s="3" t="s">
        <v>4</v>
      </c>
      <c r="D115" s="3">
        <v>45</v>
      </c>
      <c r="E115" s="3">
        <f t="shared" si="8"/>
        <v>51.74999999999999</v>
      </c>
      <c r="F115" s="3">
        <v>3.22</v>
      </c>
      <c r="G115" s="4">
        <f t="shared" si="7"/>
        <v>54.96999999999999</v>
      </c>
      <c r="H115" s="3"/>
      <c r="I115" s="13"/>
    </row>
    <row r="116" spans="1:9" ht="15">
      <c r="A116" s="8" t="s">
        <v>5</v>
      </c>
      <c r="B116" s="8" t="s">
        <v>65</v>
      </c>
      <c r="C116" s="8" t="s">
        <v>27</v>
      </c>
      <c r="D116" s="3">
        <v>45</v>
      </c>
      <c r="E116" s="3">
        <f t="shared" si="8"/>
        <v>51.74999999999999</v>
      </c>
      <c r="F116" s="3">
        <v>3.22</v>
      </c>
      <c r="G116" s="4">
        <f t="shared" si="7"/>
        <v>54.96999999999999</v>
      </c>
      <c r="H116" s="3"/>
      <c r="I116" s="13"/>
    </row>
    <row r="117" spans="1:9" ht="15">
      <c r="A117" s="8" t="s">
        <v>5</v>
      </c>
      <c r="B117" s="8" t="s">
        <v>63</v>
      </c>
      <c r="C117" s="8" t="s">
        <v>6</v>
      </c>
      <c r="D117" s="3">
        <v>60</v>
      </c>
      <c r="E117" s="3">
        <f t="shared" si="8"/>
        <v>69</v>
      </c>
      <c r="F117" s="3">
        <v>3.22</v>
      </c>
      <c r="G117" s="4">
        <f t="shared" si="7"/>
        <v>72.22</v>
      </c>
      <c r="H117" s="3"/>
      <c r="I117" s="13"/>
    </row>
    <row r="118" spans="1:9" ht="15">
      <c r="A118" s="8" t="s">
        <v>5</v>
      </c>
      <c r="B118" s="8" t="s">
        <v>63</v>
      </c>
      <c r="C118" s="8" t="s">
        <v>52</v>
      </c>
      <c r="D118" s="3">
        <v>60</v>
      </c>
      <c r="E118" s="3">
        <f t="shared" si="8"/>
        <v>69</v>
      </c>
      <c r="F118" s="3">
        <v>3.22</v>
      </c>
      <c r="G118" s="4">
        <f t="shared" si="7"/>
        <v>72.22</v>
      </c>
      <c r="H118" s="3"/>
      <c r="I118" s="13"/>
    </row>
    <row r="119" spans="1:9" ht="15">
      <c r="A119" s="8" t="s">
        <v>5</v>
      </c>
      <c r="B119" s="8" t="s">
        <v>63</v>
      </c>
      <c r="C119" s="8" t="s">
        <v>51</v>
      </c>
      <c r="D119" s="3">
        <v>60</v>
      </c>
      <c r="E119" s="3">
        <f t="shared" si="8"/>
        <v>69</v>
      </c>
      <c r="F119" s="3">
        <v>3.22</v>
      </c>
      <c r="G119" s="4">
        <f t="shared" si="7"/>
        <v>72.22</v>
      </c>
      <c r="H119" s="4">
        <f>SUM(G112:G119)</f>
        <v>508.76</v>
      </c>
      <c r="I119" s="13">
        <v>510</v>
      </c>
    </row>
    <row r="120" spans="1:9" s="12" customFormat="1" ht="15">
      <c r="A120" s="9" t="s">
        <v>26</v>
      </c>
      <c r="B120" s="9" t="s">
        <v>65</v>
      </c>
      <c r="C120" s="10" t="s">
        <v>0</v>
      </c>
      <c r="D120" s="10">
        <v>45</v>
      </c>
      <c r="E120" s="10">
        <f t="shared" si="8"/>
        <v>51.74999999999999</v>
      </c>
      <c r="F120" s="10">
        <v>3.22</v>
      </c>
      <c r="G120" s="11">
        <f t="shared" si="7"/>
        <v>54.96999999999999</v>
      </c>
      <c r="H120" s="10"/>
      <c r="I120" s="14"/>
    </row>
    <row r="121" spans="1:9" s="12" customFormat="1" ht="15">
      <c r="A121" s="9" t="s">
        <v>26</v>
      </c>
      <c r="B121" s="10" t="s">
        <v>62</v>
      </c>
      <c r="C121" s="10"/>
      <c r="D121" s="10">
        <v>72</v>
      </c>
      <c r="E121" s="10">
        <f t="shared" si="8"/>
        <v>82.8</v>
      </c>
      <c r="F121" s="10">
        <v>3.22</v>
      </c>
      <c r="G121" s="11">
        <f t="shared" si="7"/>
        <v>86.02</v>
      </c>
      <c r="H121" s="11">
        <f>SUM(G120:G121)</f>
        <v>140.98999999999998</v>
      </c>
      <c r="I121" s="14"/>
    </row>
    <row r="122" spans="1:9" ht="15">
      <c r="A122" s="8" t="s">
        <v>38</v>
      </c>
      <c r="B122" s="8" t="s">
        <v>65</v>
      </c>
      <c r="C122" s="3" t="s">
        <v>6</v>
      </c>
      <c r="D122" s="3">
        <v>45</v>
      </c>
      <c r="E122" s="3">
        <f t="shared" si="8"/>
        <v>51.74999999999999</v>
      </c>
      <c r="F122" s="3">
        <v>3.22</v>
      </c>
      <c r="G122" s="4">
        <f t="shared" si="7"/>
        <v>54.96999999999999</v>
      </c>
      <c r="H122" s="3"/>
      <c r="I122" s="13"/>
    </row>
    <row r="123" spans="1:9" ht="15">
      <c r="A123" s="8" t="s">
        <v>38</v>
      </c>
      <c r="B123" s="8" t="s">
        <v>65</v>
      </c>
      <c r="C123" s="8" t="s">
        <v>16</v>
      </c>
      <c r="D123" s="3">
        <v>45</v>
      </c>
      <c r="E123" s="3">
        <f t="shared" si="8"/>
        <v>51.74999999999999</v>
      </c>
      <c r="F123" s="3">
        <v>3.22</v>
      </c>
      <c r="G123" s="4">
        <f t="shared" si="7"/>
        <v>54.96999999999999</v>
      </c>
      <c r="H123" s="3"/>
      <c r="I123" s="13"/>
    </row>
    <row r="124" spans="1:9" ht="15">
      <c r="A124" s="8" t="s">
        <v>38</v>
      </c>
      <c r="B124" s="8" t="s">
        <v>65</v>
      </c>
      <c r="C124" s="8" t="s">
        <v>14</v>
      </c>
      <c r="D124" s="3">
        <v>45</v>
      </c>
      <c r="E124" s="3">
        <f t="shared" si="8"/>
        <v>51.74999999999999</v>
      </c>
      <c r="F124" s="3">
        <v>3.22</v>
      </c>
      <c r="G124" s="4">
        <f t="shared" si="7"/>
        <v>54.96999999999999</v>
      </c>
      <c r="H124" s="3"/>
      <c r="I124" s="13"/>
    </row>
    <row r="125" spans="1:9" ht="15">
      <c r="A125" s="8" t="s">
        <v>60</v>
      </c>
      <c r="B125" s="8" t="s">
        <v>63</v>
      </c>
      <c r="C125" s="8" t="s">
        <v>56</v>
      </c>
      <c r="D125" s="3">
        <v>60</v>
      </c>
      <c r="E125" s="3">
        <f t="shared" si="8"/>
        <v>69</v>
      </c>
      <c r="F125" s="3">
        <v>3.22</v>
      </c>
      <c r="G125" s="4">
        <f t="shared" si="7"/>
        <v>72.22</v>
      </c>
      <c r="H125" s="4">
        <f>SUM(G122:G125)</f>
        <v>237.12999999999997</v>
      </c>
      <c r="I125" s="13">
        <v>237</v>
      </c>
    </row>
    <row r="126" spans="4:8" ht="15">
      <c r="D126">
        <f>SUM(D2:D125)</f>
        <v>6160</v>
      </c>
      <c r="E126">
        <f>SUM(E2:E125)</f>
        <v>7036.750000000001</v>
      </c>
      <c r="F126">
        <f>SUM(F2:F125)</f>
        <v>399.28000000000117</v>
      </c>
      <c r="G126" s="2">
        <f>SUM(G2:G125)</f>
        <v>7436.030000000009</v>
      </c>
      <c r="H126">
        <f>SUM(H2:H125)</f>
        <v>7436.030000000001</v>
      </c>
    </row>
  </sheetData>
  <sheetProtection/>
  <hyperlinks>
    <hyperlink ref="A109" r:id="rId1" display="http://forum.sibmama.ru/viewtopic.php?t=522145&amp;postdays=0&amp;postorder=asc&amp;start=90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E2"/>
    </sheetView>
  </sheetViews>
  <sheetFormatPr defaultColWidth="9.140625" defaultRowHeight="15"/>
  <cols>
    <col min="1" max="2" width="27.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2011-09-19T07:52:57Z</dcterms:created>
  <dcterms:modified xsi:type="dcterms:W3CDTF">2011-09-21T14:41:53Z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