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<sst xmlns="http://schemas.openxmlformats.org/spreadsheetml/2006/main" count="283" uniqueCount="153">
  <si>
    <t>Viksya</t>
  </si>
  <si>
    <t>Куртка жен.Avrora (46, 2300/оранжевый, , )</t>
  </si>
  <si>
    <t>eirnata</t>
  </si>
  <si>
    <t>Куртка жен.Juliet (42, 7000/св.серый, , )</t>
  </si>
  <si>
    <t>Marishkaa</t>
  </si>
  <si>
    <t>Пуховик муж.Subway GW (52, 1000/черный, , )</t>
  </si>
  <si>
    <t>MyMam</t>
  </si>
  <si>
    <t>Перчатки Elegia GW (M, 8500/голубой, , )</t>
  </si>
  <si>
    <t>zhaneta</t>
  </si>
  <si>
    <t>Перчатки Elegia GW (S, 9100/т.синий, , )</t>
  </si>
  <si>
    <t>Juliuss</t>
  </si>
  <si>
    <t>Перчатки Ice GW (L, 4000/серый, , )</t>
  </si>
  <si>
    <t>ЯнАнЯ</t>
  </si>
  <si>
    <t>юлялена</t>
  </si>
  <si>
    <t>Перчатки Cross M GW (L, 2091/асфальт/т.синий, , )</t>
  </si>
  <si>
    <t>Стервочка</t>
  </si>
  <si>
    <t>Перчатки Cross M GW (XS, 1020/черный/асфальт, , )</t>
  </si>
  <si>
    <t>Перчатки Cross M GW (S, 9110/т.синий/черный, , )</t>
  </si>
  <si>
    <t>Куртка муж.Ньюкасл (52, 1000/черный, , )</t>
  </si>
  <si>
    <t>Юлия_Ч</t>
  </si>
  <si>
    <t>Куртка муж. Парл (52, 1300/красный, , )</t>
  </si>
  <si>
    <t>Куртка муж. Парл (48, 7000/св.серый, , )</t>
  </si>
  <si>
    <t>Куртка жен. Книсна (46, 8500/голубой, , )</t>
  </si>
  <si>
    <t>Анна Зайкова</t>
  </si>
  <si>
    <t>Куртка жен. Книсна (48, 0500/розовый, , )</t>
  </si>
  <si>
    <t>Рукавицы Traverse M (L, 1000/черный, , )</t>
  </si>
  <si>
    <t>Перчатки Cross W GW (XS, 8570/голубой/св.серый, , )</t>
  </si>
  <si>
    <t>Шапка Occasion (, 644, , )</t>
  </si>
  <si>
    <t>Шапка Chamonix (, 301, , )</t>
  </si>
  <si>
    <t>В*а*л*е*р*и*я </t>
  </si>
  <si>
    <t>Шапка Charm (, 137, , )</t>
  </si>
  <si>
    <t>Шапка Offenburg (, 472, , )</t>
  </si>
  <si>
    <t>Шапка Ottenby (, 1, , )</t>
  </si>
  <si>
    <t>Шапка Olivia (, 137, , )</t>
  </si>
  <si>
    <t>jlka</t>
  </si>
  <si>
    <t>Шапка Olinda (, 371, , )</t>
  </si>
  <si>
    <t>Шапка Omelia (, 393, , )</t>
  </si>
  <si>
    <t>natusi4ik</t>
  </si>
  <si>
    <t>Носки Running Ultrathin (34-36, 0, , )</t>
  </si>
  <si>
    <t>Носки Fitness (40-42, 0164, , )</t>
  </si>
  <si>
    <t>Носки Indoor (37-39, 0, , )</t>
  </si>
  <si>
    <t>Носки Running Comfort (37-39, 195, , )</t>
  </si>
  <si>
    <t>Мафеста</t>
  </si>
  <si>
    <t>Носки Trekking (31-33, 013, , )</t>
  </si>
  <si>
    <t>Аульчанка</t>
  </si>
  <si>
    <t>Ленэль</t>
  </si>
  <si>
    <t>Носки Trekking Light (37-39, 1641, , )</t>
  </si>
  <si>
    <t>Baraguz</t>
  </si>
  <si>
    <t>Носки Liner Sock (37-39, 001, , )</t>
  </si>
  <si>
    <t>Носки Skiliner Energising (34-36, 012, , )</t>
  </si>
  <si>
    <t>Носки Skiliner Energising (37-39, 1641, , )</t>
  </si>
  <si>
    <t>SvetaLub </t>
  </si>
  <si>
    <t>TanyaVolferts</t>
  </si>
  <si>
    <t>Носки Skiliner Energising (40-42, 1641, , )</t>
  </si>
  <si>
    <t>Диана и всё РВ</t>
  </si>
  <si>
    <t>Носки Skiliner Energising (43-45, 1641, , )</t>
  </si>
  <si>
    <t>Евгения Рубцова РВ </t>
  </si>
  <si>
    <t>IrinkaCS</t>
  </si>
  <si>
    <t>Носки Ski Advance (43-45, 1, , )</t>
  </si>
  <si>
    <t>Носки Ski Advance (37-39, 1164, , )</t>
  </si>
  <si>
    <t>Шапка Ramsberg (58, 301, , )</t>
  </si>
  <si>
    <t>Шапка Riga (56, 346, , )</t>
  </si>
  <si>
    <t>Шапка Ranchi (56, 001, , )</t>
  </si>
  <si>
    <t>Шапка Regina (56, 1723, , )</t>
  </si>
  <si>
    <t>Шапка Ricky (, 012, , )</t>
  </si>
  <si>
    <t>Шапка Robin (, 328, , )</t>
  </si>
  <si>
    <t>Шапка Ravine (58, 001, , )</t>
  </si>
  <si>
    <t>Шапка Rosie (56, 344, , )</t>
  </si>
  <si>
    <t>Бахилы (38-39, 1000/черный, , )</t>
  </si>
  <si>
    <t>Малеся </t>
  </si>
  <si>
    <t>Шапка Polartec Classic (60, 2000/асфальт, , )</t>
  </si>
  <si>
    <t>Шарф Polartec 200 (, 1000/черный, , )</t>
  </si>
  <si>
    <t>Аленок</t>
  </si>
  <si>
    <t>Жилет Wind Vest II (56, 1092/черный/синий, , )</t>
  </si>
  <si>
    <t>Термобелье костюм Cosmos Light детский (110, 8500/голубой, , )</t>
  </si>
  <si>
    <t>Бриджи женские Molina 07 (46, 2300/оранжевый, , )</t>
  </si>
  <si>
    <t>Рукавицы Thinsulate с верхонками (M, 1000/черный, , )</t>
  </si>
  <si>
    <t>Шарф-хомут Polartec 100 (, 2200/кирпич, , )</t>
  </si>
  <si>
    <t>Шарф-хомут Polartec 100 (, 1000/черный, , )</t>
  </si>
  <si>
    <t>Шарф Ring (, 1000/черный, , )</t>
  </si>
  <si>
    <t>Darrenka</t>
  </si>
  <si>
    <t>Термобелье костюм Penguin Power Stretch W 08 (44, 7020/св.серый/асфальт, , )</t>
  </si>
  <si>
    <t>Термобелье костюм Penguin Power Stretch W 08 (48, 7020/св.серый/асфальт, , )</t>
  </si>
  <si>
    <t>Галя Л.</t>
  </si>
  <si>
    <t>Термобелье костюм Penguin 100 Micro W (48, 7000/св.серый, , )</t>
  </si>
  <si>
    <t>tatya.na</t>
  </si>
  <si>
    <t>Термобелье костюм Penguin 100 Micro W (46, 2200/кирпич, , )</t>
  </si>
  <si>
    <t>Майе4ка </t>
  </si>
  <si>
    <t>Термобелье костюм Queen Dry (44, Y100/кофе с мол., , )</t>
  </si>
  <si>
    <t>eva-126</t>
  </si>
  <si>
    <t>Термобелье костюм Queen Dry (46, Y100/кофе с мол., , )</t>
  </si>
  <si>
    <t>Juliuss </t>
  </si>
  <si>
    <t>Пуловер Penguin Power Stretch W (46, 1080/черный/белый, , )</t>
  </si>
  <si>
    <t>Пуловер Penguin Power Stretch W (48, R310/красный марс/черный, , )</t>
  </si>
  <si>
    <t>Брюки Penguin Power Stretch W (42, 1075/черный/св.голубой, , )</t>
  </si>
  <si>
    <t>лисичка со скалочкой</t>
  </si>
  <si>
    <t>Брюки Penguin Power Stretch W (50, 1075/черный/св.голубой, , )</t>
  </si>
  <si>
    <t>Брюки Penguin Power Stretch W (50, 10R3/черный/красный марс, , )</t>
  </si>
  <si>
    <t>Ммари</t>
  </si>
  <si>
    <t>Брюки Penguin Power Stretch W (46, 10R6/черный/indian pink, , )</t>
  </si>
  <si>
    <t>Вербочка74</t>
  </si>
  <si>
    <t>Термобелье костюм King Dry Light (52, 9210/синий/черный, , )</t>
  </si>
  <si>
    <t>Термобелье костюм King Dry Light (56, 9210/синий/черный, , )</t>
  </si>
  <si>
    <t>Инна_П РВ</t>
  </si>
  <si>
    <t>Термобелье костюм King Dry Light (48, F410/янтарь/черный, , )</t>
  </si>
  <si>
    <t>Наталья М РВ</t>
  </si>
  <si>
    <t>Термобелье костюм Queen Dry Light (44, B592/сиреневый пух/синий, , )</t>
  </si>
  <si>
    <t>ya_tysia</t>
  </si>
  <si>
    <t>Термобелье костюм Queen Dry Light (50, B592/сиреневый пух/синий, , )</t>
  </si>
  <si>
    <t>Термобелье костюм Queen Dry Light (42, B1B2/св.голубой/blueHeaven, , )</t>
  </si>
  <si>
    <t>Термобелье костюм Queen Dry Light (42, R112/коралл/т.красный, , )</t>
  </si>
  <si>
    <t>SvetaZ</t>
  </si>
  <si>
    <t>Незабудка РВ</t>
  </si>
  <si>
    <t>Термобелье костюм Queen Dry Light (44, R112/коралл/т.красный, , )</t>
  </si>
  <si>
    <t>Футболка Wool Dry (52, 4100/хаки, , )</t>
  </si>
  <si>
    <t>Термобелье костюм Wool Dry Light M (60, 4100/хаки, , )</t>
  </si>
  <si>
    <t>Пуловер Zip Dry M III (52, 9210/синий/черный, , )</t>
  </si>
  <si>
    <t>Термобелье костюм Power Dry M (46, 6700/сталь, , )</t>
  </si>
  <si>
    <t>Мама Маня РВ</t>
  </si>
  <si>
    <t>ШОКОладница</t>
  </si>
  <si>
    <t>Термобелье костюм Power Dry M (48, 1200/т.красный, , )</t>
  </si>
  <si>
    <t>Термобелье костюм Pinguin 100 Micro (56, 9100/т.синий, , )</t>
  </si>
  <si>
    <t>Пуловер Penguin Power Stretch M (58, 10R3/черный/красный марс, , )</t>
  </si>
  <si>
    <t>Пуловер Penguin Power Stretch M (48, 8210/синий/черный, , )</t>
  </si>
  <si>
    <t xml:space="preserve">Майе4ка </t>
  </si>
  <si>
    <t>Термобелье костюм King Dry (52, 4100/хаки, , )</t>
  </si>
  <si>
    <t>dns25 РВ</t>
  </si>
  <si>
    <t>Термобелье костюм King Dry (54, 4100/хаки, , )</t>
  </si>
  <si>
    <t>Термобелье костюм King Dry (56, 4100/хаки, , )</t>
  </si>
  <si>
    <t>Термобелье костюм Queen Dry (42, 6300/ривьера, , )</t>
  </si>
  <si>
    <t xml:space="preserve">СветаСветик </t>
  </si>
  <si>
    <t>Термобелье костюм Queen Dry (48, 7000/св.серый, , )</t>
  </si>
  <si>
    <t>Юлия78 </t>
  </si>
  <si>
    <t>Термобелье костюм Queen Dry (50, 7000/св.серый, , )</t>
  </si>
  <si>
    <t>Термобелье Marvel FL M брюки (54, Z100, , )</t>
  </si>
  <si>
    <t>Enygma</t>
  </si>
  <si>
    <t>Термобелье костюм Penguin Power Stretch W 08 (44, F420/янтарь/асфальт, , )</t>
  </si>
  <si>
    <t>Лена Ви</t>
  </si>
  <si>
    <t>Термобелье костюм Penguin Power Stretch W 08 (46, 1080/черный/белый, , )</t>
  </si>
  <si>
    <t>Тортила РВ</t>
  </si>
  <si>
    <t>Термобелье костюм Penguin Power Stretch W 08 (48, 1080/черный/белый, , )</t>
  </si>
  <si>
    <t>Термобелье костюм Penguin Power Stretch W 08 (42, 6680, , )</t>
  </si>
  <si>
    <t>Термобелье костюм Penguin Power Stretch W 08 (48, 6680, , )</t>
  </si>
  <si>
    <t>Термобелье костюм Quick Dry Midi W (46, B500/сиреневый пух, , )</t>
  </si>
  <si>
    <t>Термобелье Пуловер Zip Dry W (46, G500, , )</t>
  </si>
  <si>
    <t>Термобелье Пуловер Zip Dry W (44, 9500/васильковый, , )</t>
  </si>
  <si>
    <t>Пуловер Penguin 100 (50, 9100/т.синий, , )</t>
  </si>
  <si>
    <t>НИК</t>
  </si>
  <si>
    <t>Заказ</t>
  </si>
  <si>
    <t>Ст-ть</t>
  </si>
  <si>
    <t>Ст-ть с орг</t>
  </si>
  <si>
    <t>Пуховик муж.Subway GW (48, 9200/синий, , )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</si>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</sst>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00000"/>
    <numFmt numFmtId="167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166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vertical="top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1" xfId="0" applyNumberForma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/>
    </xf>
    <xf numFmtId="0" fontId="0" fillId="34" borderId="10" xfId="0" applyNumberFormat="1" applyFill="1" applyBorder="1" applyAlignment="1">
      <alignment horizontal="left" vertical="top" wrapText="1"/>
    </xf>
    <xf numFmtId="4" fontId="0" fillId="34" borderId="11" xfId="0" applyNumberFormat="1" applyFont="1" applyFill="1" applyBorder="1" applyAlignment="1">
      <alignment horizontal="right" vertical="top"/>
    </xf>
    <xf numFmtId="2" fontId="0" fillId="34" borderId="10" xfId="0" applyNumberFormat="1" applyFill="1" applyBorder="1" applyAlignment="1">
      <alignment/>
    </xf>
    <xf numFmtId="0" fontId="0" fillId="34" borderId="10" xfId="0" applyNumberFormat="1" applyFont="1" applyFill="1" applyBorder="1" applyAlignment="1">
      <alignment horizontal="left" vertical="top" wrapText="1"/>
    </xf>
    <xf numFmtId="2" fontId="0" fillId="34" borderId="11" xfId="0" applyNumberFormat="1" applyFont="1" applyFill="1" applyBorder="1" applyAlignment="1">
      <alignment horizontal="right" vertical="top"/>
    </xf>
    <xf numFmtId="1" fontId="0" fillId="34" borderId="10" xfId="0" applyNumberFormat="1" applyFont="1" applyFill="1" applyBorder="1" applyAlignment="1">
      <alignment horizontal="left" vertical="top" wrapText="1"/>
    </xf>
    <xf numFmtId="1" fontId="0" fillId="34" borderId="11" xfId="0" applyNumberFormat="1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left" vertical="top" wrapText="1"/>
    </xf>
    <xf numFmtId="1" fontId="0" fillId="34" borderId="10" xfId="0" applyNumberFormat="1" applyFill="1" applyBorder="1" applyAlignment="1">
      <alignment horizontal="left" vertical="top" wrapText="1"/>
    </xf>
    <xf numFmtId="2" fontId="0" fillId="0" borderId="11" xfId="0" applyNumberFormat="1" applyBorder="1" applyAlignment="1">
      <alignment/>
    </xf>
    <xf numFmtId="2" fontId="0" fillId="34" borderId="11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PageLayoutView="0" workbookViewId="0" topLeftCell="A125">
      <selection activeCell="E141" sqref="E141"/>
    </sheetView>
  </sheetViews>
  <sheetFormatPr defaultColWidth="9.140625" defaultRowHeight="15"/>
  <cols>
    <col min="1" max="1" width="23.421875" style="0" customWidth="1"/>
    <col min="2" max="2" width="71.8515625" style="0" customWidth="1"/>
    <col min="4" max="4" width="10.28125" style="0" customWidth="1"/>
  </cols>
  <sheetData>
    <row r="1" spans="1:5" ht="15">
      <c r="A1" s="8" t="s">
        <v>147</v>
      </c>
      <c r="B1" s="8" t="s">
        <v>148</v>
      </c>
      <c r="C1" s="8" t="s">
        <v>149</v>
      </c>
      <c r="D1" s="8" t="s">
        <v>150</v>
      </c>
      <c r="E1" s="23" t="s">
        <v>152</v>
      </c>
    </row>
    <row r="2" spans="1:5" ht="15" customHeight="1">
      <c r="A2" s="2" t="s">
        <v>47</v>
      </c>
      <c r="B2" s="1" t="s">
        <v>46</v>
      </c>
      <c r="C2" s="10">
        <v>269.5</v>
      </c>
      <c r="D2" s="21">
        <f aca="true" t="shared" si="0" ref="D2:D14">C2*1.15</f>
        <v>309.92499999999995</v>
      </c>
      <c r="E2" s="24"/>
    </row>
    <row r="3" spans="1:5" ht="15" customHeight="1">
      <c r="A3" s="2" t="s">
        <v>47</v>
      </c>
      <c r="B3" s="4" t="s">
        <v>50</v>
      </c>
      <c r="C3" s="10">
        <v>360.5</v>
      </c>
      <c r="D3" s="21">
        <f t="shared" si="0"/>
        <v>414.575</v>
      </c>
      <c r="E3" s="24"/>
    </row>
    <row r="4" spans="1:5" ht="15" customHeight="1">
      <c r="A4" s="1" t="s">
        <v>47</v>
      </c>
      <c r="B4" s="1" t="s">
        <v>117</v>
      </c>
      <c r="C4" s="6">
        <v>696</v>
      </c>
      <c r="D4" s="21">
        <f t="shared" si="0"/>
        <v>800.4</v>
      </c>
      <c r="E4" s="24"/>
    </row>
    <row r="5" spans="1:5" ht="15" customHeight="1">
      <c r="A5" s="1" t="s">
        <v>47</v>
      </c>
      <c r="B5" s="4" t="s">
        <v>129</v>
      </c>
      <c r="C5" s="10">
        <v>913.5</v>
      </c>
      <c r="D5" s="21">
        <f t="shared" si="0"/>
        <v>1050.5249999999999</v>
      </c>
      <c r="E5" s="24"/>
    </row>
    <row r="6" spans="1:5" ht="15" customHeight="1">
      <c r="A6" s="2" t="s">
        <v>47</v>
      </c>
      <c r="B6" s="4" t="s">
        <v>94</v>
      </c>
      <c r="C6" s="6">
        <v>1065.75</v>
      </c>
      <c r="D6" s="21">
        <f t="shared" si="0"/>
        <v>1225.6125</v>
      </c>
      <c r="E6" s="24"/>
    </row>
    <row r="7" spans="1:5" ht="15" customHeight="1">
      <c r="A7" s="1" t="s">
        <v>47</v>
      </c>
      <c r="B7" s="4" t="s">
        <v>68</v>
      </c>
      <c r="C7" s="6">
        <v>1234.18</v>
      </c>
      <c r="D7" s="21">
        <f t="shared" si="0"/>
        <v>1419.307</v>
      </c>
      <c r="E7" s="24"/>
    </row>
    <row r="8" spans="1:5" ht="15" customHeight="1">
      <c r="A8" s="1" t="s">
        <v>47</v>
      </c>
      <c r="B8" s="4" t="s">
        <v>76</v>
      </c>
      <c r="C8" s="6">
        <v>1487.34</v>
      </c>
      <c r="D8" s="21">
        <f t="shared" si="0"/>
        <v>1710.4409999999998</v>
      </c>
      <c r="E8" s="11">
        <f>SUM(D2:D8)</f>
        <v>6930.7855</v>
      </c>
    </row>
    <row r="9" spans="1:5" ht="15" customHeight="1">
      <c r="A9" s="12" t="s">
        <v>80</v>
      </c>
      <c r="B9" s="12" t="s">
        <v>81</v>
      </c>
      <c r="C9" s="13">
        <v>2131.5</v>
      </c>
      <c r="D9" s="22">
        <f t="shared" si="0"/>
        <v>2451.225</v>
      </c>
      <c r="E9" s="14">
        <f>SUM(D9)</f>
        <v>2451.225</v>
      </c>
    </row>
    <row r="10" spans="1:5" ht="15" customHeight="1">
      <c r="A10" s="1" t="s">
        <v>126</v>
      </c>
      <c r="B10" s="4" t="s">
        <v>14</v>
      </c>
      <c r="C10" s="10">
        <v>174.93</v>
      </c>
      <c r="D10" s="21">
        <f t="shared" si="0"/>
        <v>201.1695</v>
      </c>
      <c r="E10" s="24"/>
    </row>
    <row r="11" spans="1:5" ht="15" customHeight="1">
      <c r="A11" s="1" t="s">
        <v>126</v>
      </c>
      <c r="B11" s="4" t="s">
        <v>66</v>
      </c>
      <c r="C11" s="10">
        <v>479.5</v>
      </c>
      <c r="D11" s="21">
        <f t="shared" si="0"/>
        <v>551.425</v>
      </c>
      <c r="E11" s="24"/>
    </row>
    <row r="12" spans="1:5" ht="15" customHeight="1">
      <c r="A12" s="1" t="s">
        <v>126</v>
      </c>
      <c r="B12" s="4" t="s">
        <v>134</v>
      </c>
      <c r="C12" s="10">
        <v>435</v>
      </c>
      <c r="D12" s="21">
        <f t="shared" si="0"/>
        <v>500.24999999999994</v>
      </c>
      <c r="E12" s="24"/>
    </row>
    <row r="13" spans="1:5" ht="15" customHeight="1">
      <c r="A13" s="1" t="s">
        <v>126</v>
      </c>
      <c r="B13" s="4" t="s">
        <v>125</v>
      </c>
      <c r="C13" s="10">
        <v>913.5</v>
      </c>
      <c r="D13" s="21">
        <f t="shared" si="0"/>
        <v>1050.5249999999999</v>
      </c>
      <c r="E13" s="24"/>
    </row>
    <row r="14" spans="1:5" ht="15" customHeight="1">
      <c r="A14" s="1" t="s">
        <v>126</v>
      </c>
      <c r="B14" s="1" t="s">
        <v>141</v>
      </c>
      <c r="C14" s="6">
        <v>2131.5</v>
      </c>
      <c r="D14" s="21">
        <f t="shared" si="0"/>
        <v>2451.225</v>
      </c>
      <c r="E14" s="11">
        <f>SUM(D10:D14)</f>
        <v>4754.594499999999</v>
      </c>
    </row>
    <row r="15" spans="1:5" ht="15" customHeight="1">
      <c r="A15" s="15" t="s">
        <v>2</v>
      </c>
      <c r="B15" s="15" t="s">
        <v>21</v>
      </c>
      <c r="C15" s="16">
        <v>249.54</v>
      </c>
      <c r="D15" s="22"/>
      <c r="E15" s="25"/>
    </row>
    <row r="16" spans="1:5" ht="15" customHeight="1">
      <c r="A16" s="15" t="s">
        <v>2</v>
      </c>
      <c r="B16" s="15" t="s">
        <v>3</v>
      </c>
      <c r="C16" s="16">
        <v>463.74</v>
      </c>
      <c r="D16" s="22"/>
      <c r="E16" s="25"/>
    </row>
    <row r="17" spans="1:5" ht="15" customHeight="1">
      <c r="A17" s="17" t="s">
        <v>2</v>
      </c>
      <c r="B17" s="15" t="s">
        <v>123</v>
      </c>
      <c r="C17" s="13">
        <v>1283.25</v>
      </c>
      <c r="D17" s="22"/>
      <c r="E17" s="25"/>
    </row>
    <row r="18" spans="1:5" ht="15" customHeight="1">
      <c r="A18" s="15" t="s">
        <v>2</v>
      </c>
      <c r="B18" s="15" t="s">
        <v>138</v>
      </c>
      <c r="C18" s="13">
        <v>2131.5</v>
      </c>
      <c r="D18" s="22"/>
      <c r="E18" s="14"/>
    </row>
    <row r="19" spans="1:5" ht="15" customHeight="1">
      <c r="A19" s="1" t="s">
        <v>135</v>
      </c>
      <c r="B19" s="1" t="s">
        <v>134</v>
      </c>
      <c r="C19" s="10">
        <v>435</v>
      </c>
      <c r="D19" s="21">
        <f aca="true" t="shared" si="1" ref="D19:D50">C19*1.15</f>
        <v>500.24999999999994</v>
      </c>
      <c r="E19" s="11">
        <f>SUM(D19)</f>
        <v>500.24999999999994</v>
      </c>
    </row>
    <row r="20" spans="1:5" ht="15" customHeight="1">
      <c r="A20" s="15" t="s">
        <v>89</v>
      </c>
      <c r="B20" s="12" t="s">
        <v>90</v>
      </c>
      <c r="C20" s="16">
        <v>913.5</v>
      </c>
      <c r="D20" s="22">
        <f t="shared" si="1"/>
        <v>1050.5249999999999</v>
      </c>
      <c r="E20" s="14">
        <f>SUM(D20)</f>
        <v>1050.5249999999999</v>
      </c>
    </row>
    <row r="21" spans="1:5" ht="15" customHeight="1">
      <c r="A21" s="2" t="s">
        <v>57</v>
      </c>
      <c r="B21" s="4" t="s">
        <v>58</v>
      </c>
      <c r="C21" s="10">
        <v>329</v>
      </c>
      <c r="D21" s="21">
        <f t="shared" si="1"/>
        <v>378.34999999999997</v>
      </c>
      <c r="E21" s="24"/>
    </row>
    <row r="22" spans="1:5" ht="15" customHeight="1">
      <c r="A22" s="2" t="s">
        <v>57</v>
      </c>
      <c r="B22" s="1" t="s">
        <v>102</v>
      </c>
      <c r="C22" s="10">
        <v>696</v>
      </c>
      <c r="D22" s="21">
        <f t="shared" si="1"/>
        <v>800.4</v>
      </c>
      <c r="E22" s="11">
        <f>SUM(D21:D22)</f>
        <v>1178.75</v>
      </c>
    </row>
    <row r="23" spans="1:5" ht="15" customHeight="1">
      <c r="A23" s="17" t="s">
        <v>34</v>
      </c>
      <c r="B23" s="12" t="s">
        <v>67</v>
      </c>
      <c r="C23" s="16">
        <v>318.5</v>
      </c>
      <c r="D23" s="22">
        <f t="shared" si="1"/>
        <v>366.275</v>
      </c>
      <c r="E23" s="25"/>
    </row>
    <row r="24" spans="1:5" ht="15" customHeight="1">
      <c r="A24" s="15" t="s">
        <v>34</v>
      </c>
      <c r="B24" s="12" t="s">
        <v>35</v>
      </c>
      <c r="C24" s="16">
        <v>322</v>
      </c>
      <c r="D24" s="22">
        <f t="shared" si="1"/>
        <v>370.29999999999995</v>
      </c>
      <c r="E24" s="25"/>
    </row>
    <row r="25" spans="1:5" ht="15" customHeight="1">
      <c r="A25" s="15" t="s">
        <v>34</v>
      </c>
      <c r="B25" s="12" t="s">
        <v>36</v>
      </c>
      <c r="C25" s="16">
        <v>322</v>
      </c>
      <c r="D25" s="22">
        <f t="shared" si="1"/>
        <v>370.29999999999995</v>
      </c>
      <c r="E25" s="25"/>
    </row>
    <row r="26" spans="1:5" ht="15" customHeight="1">
      <c r="A26" s="17" t="s">
        <v>34</v>
      </c>
      <c r="B26" s="15" t="s">
        <v>50</v>
      </c>
      <c r="C26" s="16">
        <v>360.5</v>
      </c>
      <c r="D26" s="22">
        <f t="shared" si="1"/>
        <v>414.575</v>
      </c>
      <c r="E26" s="25"/>
    </row>
    <row r="27" spans="1:5" ht="15" customHeight="1">
      <c r="A27" s="17" t="s">
        <v>34</v>
      </c>
      <c r="B27" s="12" t="s">
        <v>63</v>
      </c>
      <c r="C27" s="16">
        <v>399</v>
      </c>
      <c r="D27" s="22">
        <f t="shared" si="1"/>
        <v>458.84999999999997</v>
      </c>
      <c r="E27" s="25"/>
    </row>
    <row r="28" spans="1:5" ht="15" customHeight="1">
      <c r="A28" s="17" t="s">
        <v>34</v>
      </c>
      <c r="B28" s="12" t="s">
        <v>64</v>
      </c>
      <c r="C28" s="16">
        <v>399</v>
      </c>
      <c r="D28" s="22">
        <f t="shared" si="1"/>
        <v>458.84999999999997</v>
      </c>
      <c r="E28" s="25"/>
    </row>
    <row r="29" spans="1:5" ht="15" customHeight="1">
      <c r="A29" s="17" t="s">
        <v>34</v>
      </c>
      <c r="B29" s="15" t="s">
        <v>109</v>
      </c>
      <c r="C29" s="16">
        <v>696</v>
      </c>
      <c r="D29" s="22">
        <f t="shared" si="1"/>
        <v>800.4</v>
      </c>
      <c r="E29" s="14">
        <f>SUM(D23:D29)</f>
        <v>3239.55</v>
      </c>
    </row>
    <row r="30" spans="1:5" ht="15" customHeight="1">
      <c r="A30" s="1" t="s">
        <v>10</v>
      </c>
      <c r="B30" s="4" t="s">
        <v>11</v>
      </c>
      <c r="C30" s="10">
        <v>160.65</v>
      </c>
      <c r="D30" s="21">
        <f t="shared" si="1"/>
        <v>184.7475</v>
      </c>
      <c r="E30" s="24"/>
    </row>
    <row r="31" spans="1:5" ht="15" customHeight="1">
      <c r="A31" s="1" t="s">
        <v>10</v>
      </c>
      <c r="B31" s="4" t="s">
        <v>11</v>
      </c>
      <c r="C31" s="10">
        <v>160.65</v>
      </c>
      <c r="D31" s="21">
        <f t="shared" si="1"/>
        <v>184.7475</v>
      </c>
      <c r="E31" s="24"/>
    </row>
    <row r="32" spans="1:5" ht="15" customHeight="1">
      <c r="A32" s="1" t="s">
        <v>10</v>
      </c>
      <c r="B32" s="4" t="s">
        <v>32</v>
      </c>
      <c r="C32" s="10">
        <v>385</v>
      </c>
      <c r="D32" s="21">
        <f t="shared" si="1"/>
        <v>442.74999999999994</v>
      </c>
      <c r="E32" s="24"/>
    </row>
    <row r="33" spans="1:5" ht="15" customHeight="1">
      <c r="A33" s="1" t="s">
        <v>91</v>
      </c>
      <c r="B33" s="1" t="s">
        <v>90</v>
      </c>
      <c r="C33" s="10">
        <v>913.5</v>
      </c>
      <c r="D33" s="21">
        <f t="shared" si="1"/>
        <v>1050.5249999999999</v>
      </c>
      <c r="E33" s="24"/>
    </row>
    <row r="34" spans="1:5" ht="15" customHeight="1">
      <c r="A34" s="1" t="s">
        <v>91</v>
      </c>
      <c r="B34" s="4" t="s">
        <v>125</v>
      </c>
      <c r="C34" s="10">
        <v>913.5</v>
      </c>
      <c r="D34" s="21">
        <f t="shared" si="1"/>
        <v>1050.5249999999999</v>
      </c>
      <c r="E34" s="11">
        <f>SUM(D30:D34)</f>
        <v>2913.2949999999996</v>
      </c>
    </row>
    <row r="35" spans="1:5" ht="15" customHeight="1">
      <c r="A35" s="17" t="s">
        <v>4</v>
      </c>
      <c r="B35" s="12" t="s">
        <v>65</v>
      </c>
      <c r="C35" s="16">
        <v>315</v>
      </c>
      <c r="D35" s="22">
        <f t="shared" si="1"/>
        <v>362.25</v>
      </c>
      <c r="E35" s="25"/>
    </row>
    <row r="36" spans="1:5" ht="15" customHeight="1">
      <c r="A36" s="15" t="s">
        <v>4</v>
      </c>
      <c r="B36" s="12" t="s">
        <v>5</v>
      </c>
      <c r="C36" s="16">
        <v>963.9</v>
      </c>
      <c r="D36" s="22">
        <f t="shared" si="1"/>
        <v>1108.485</v>
      </c>
      <c r="E36" s="14">
        <f>SUM(D35:D36)</f>
        <v>1470.735</v>
      </c>
    </row>
    <row r="37" spans="1:5" ht="15" customHeight="1">
      <c r="A37" s="1" t="s">
        <v>6</v>
      </c>
      <c r="B37" s="4" t="s">
        <v>7</v>
      </c>
      <c r="C37" s="10">
        <v>103.53</v>
      </c>
      <c r="D37" s="21">
        <f t="shared" si="1"/>
        <v>119.05949999999999</v>
      </c>
      <c r="E37" s="24"/>
    </row>
    <row r="38" spans="1:5" ht="15" customHeight="1">
      <c r="A38" s="1" t="s">
        <v>6</v>
      </c>
      <c r="B38" s="4" t="s">
        <v>11</v>
      </c>
      <c r="C38" s="10">
        <v>160.65</v>
      </c>
      <c r="D38" s="21">
        <f t="shared" si="1"/>
        <v>184.7475</v>
      </c>
      <c r="E38" s="24"/>
    </row>
    <row r="39" spans="1:5" ht="15" customHeight="1">
      <c r="A39" s="1" t="s">
        <v>6</v>
      </c>
      <c r="B39" s="4" t="s">
        <v>33</v>
      </c>
      <c r="C39" s="10">
        <v>248.5</v>
      </c>
      <c r="D39" s="21">
        <f t="shared" si="1"/>
        <v>285.775</v>
      </c>
      <c r="E39" s="24"/>
    </row>
    <row r="40" spans="1:5" ht="15" customHeight="1">
      <c r="A40" s="2" t="s">
        <v>6</v>
      </c>
      <c r="B40" s="4" t="s">
        <v>46</v>
      </c>
      <c r="C40" s="10">
        <v>269.5</v>
      </c>
      <c r="D40" s="21">
        <f t="shared" si="1"/>
        <v>309.92499999999995</v>
      </c>
      <c r="E40" s="24"/>
    </row>
    <row r="41" spans="1:5" ht="15" customHeight="1">
      <c r="A41" s="1" t="s">
        <v>6</v>
      </c>
      <c r="B41" s="1" t="s">
        <v>18</v>
      </c>
      <c r="C41" s="6">
        <v>285.25</v>
      </c>
      <c r="D41" s="21">
        <f t="shared" si="1"/>
        <v>328.03749999999997</v>
      </c>
      <c r="E41" s="24"/>
    </row>
    <row r="42" spans="1:5" ht="15" customHeight="1">
      <c r="A42" s="1" t="s">
        <v>6</v>
      </c>
      <c r="B42" s="1" t="s">
        <v>18</v>
      </c>
      <c r="C42" s="6">
        <v>285.25</v>
      </c>
      <c r="D42" s="21">
        <f t="shared" si="1"/>
        <v>328.03749999999997</v>
      </c>
      <c r="E42" s="24"/>
    </row>
    <row r="43" spans="1:5" ht="15" customHeight="1">
      <c r="A43" s="1" t="s">
        <v>6</v>
      </c>
      <c r="B43" s="4" t="s">
        <v>31</v>
      </c>
      <c r="C43" s="10">
        <v>360.5</v>
      </c>
      <c r="D43" s="21">
        <f t="shared" si="1"/>
        <v>414.575</v>
      </c>
      <c r="E43" s="24"/>
    </row>
    <row r="44" spans="1:5" ht="15" customHeight="1">
      <c r="A44" s="1" t="s">
        <v>6</v>
      </c>
      <c r="B44" s="1" t="s">
        <v>127</v>
      </c>
      <c r="C44" s="10">
        <v>913.5</v>
      </c>
      <c r="D44" s="21">
        <f t="shared" si="1"/>
        <v>1050.5249999999999</v>
      </c>
      <c r="E44" s="24"/>
    </row>
    <row r="45" spans="1:5" ht="15" customHeight="1">
      <c r="A45" s="1" t="s">
        <v>6</v>
      </c>
      <c r="B45" s="1" t="s">
        <v>142</v>
      </c>
      <c r="C45" s="6">
        <v>2131.5</v>
      </c>
      <c r="D45" s="21">
        <f t="shared" si="1"/>
        <v>2451.225</v>
      </c>
      <c r="E45" s="11">
        <f>SUM(D37:D45)</f>
        <v>5471.906999999999</v>
      </c>
    </row>
    <row r="46" spans="1:5" ht="15" customHeight="1">
      <c r="A46" s="17" t="s">
        <v>37</v>
      </c>
      <c r="B46" s="12" t="s">
        <v>38</v>
      </c>
      <c r="C46" s="16">
        <v>231</v>
      </c>
      <c r="D46" s="22">
        <f t="shared" si="1"/>
        <v>265.65</v>
      </c>
      <c r="E46" s="14">
        <f>SUM(D46)</f>
        <v>265.65</v>
      </c>
    </row>
    <row r="47" spans="1:5" ht="15" customHeight="1">
      <c r="A47" s="2" t="s">
        <v>51</v>
      </c>
      <c r="B47" s="1" t="s">
        <v>50</v>
      </c>
      <c r="C47" s="10">
        <v>360.5</v>
      </c>
      <c r="D47" s="21">
        <f t="shared" si="1"/>
        <v>414.575</v>
      </c>
      <c r="E47" s="24"/>
    </row>
    <row r="48" spans="1:5" ht="15" customHeight="1">
      <c r="A48" s="2" t="s">
        <v>51</v>
      </c>
      <c r="B48" s="1" t="s">
        <v>53</v>
      </c>
      <c r="C48" s="10">
        <v>360.5</v>
      </c>
      <c r="D48" s="21">
        <f t="shared" si="1"/>
        <v>414.575</v>
      </c>
      <c r="E48" s="11">
        <f>SUM(D47:D48)</f>
        <v>829.15</v>
      </c>
    </row>
    <row r="49" spans="1:5" ht="15" customHeight="1">
      <c r="A49" s="17" t="s">
        <v>111</v>
      </c>
      <c r="B49" s="15" t="s">
        <v>110</v>
      </c>
      <c r="C49" s="16">
        <v>696</v>
      </c>
      <c r="D49" s="22">
        <f t="shared" si="1"/>
        <v>800.4</v>
      </c>
      <c r="E49" s="14">
        <f>SUM(D49)</f>
        <v>800.4</v>
      </c>
    </row>
    <row r="50" spans="1:5" ht="15" customHeight="1">
      <c r="A50" s="2" t="s">
        <v>52</v>
      </c>
      <c r="B50" s="4" t="s">
        <v>14</v>
      </c>
      <c r="C50" s="10">
        <v>174.93</v>
      </c>
      <c r="D50" s="21">
        <f t="shared" si="1"/>
        <v>201.1695</v>
      </c>
      <c r="E50" s="24"/>
    </row>
    <row r="51" spans="1:5" ht="15" customHeight="1">
      <c r="A51" s="2" t="s">
        <v>52</v>
      </c>
      <c r="B51" s="1" t="s">
        <v>50</v>
      </c>
      <c r="C51" s="10">
        <v>360.5</v>
      </c>
      <c r="D51" s="21">
        <f aca="true" t="shared" si="2" ref="D51:D82">C51*1.15</f>
        <v>414.575</v>
      </c>
      <c r="E51" s="11">
        <f>SUM(D50:D51)</f>
        <v>615.7445</v>
      </c>
    </row>
    <row r="52" spans="1:5" ht="15" customHeight="1">
      <c r="A52" s="15" t="s">
        <v>85</v>
      </c>
      <c r="B52" s="15" t="s">
        <v>84</v>
      </c>
      <c r="C52" s="13">
        <v>957</v>
      </c>
      <c r="D52" s="22">
        <f t="shared" si="2"/>
        <v>1100.55</v>
      </c>
      <c r="E52" s="14">
        <f>SUM(D52)</f>
        <v>1100.55</v>
      </c>
    </row>
    <row r="53" spans="1:5" ht="15" customHeight="1">
      <c r="A53" s="1" t="s">
        <v>0</v>
      </c>
      <c r="B53" s="4" t="s">
        <v>26</v>
      </c>
      <c r="C53" s="10">
        <v>174.93</v>
      </c>
      <c r="D53" s="21">
        <f t="shared" si="2"/>
        <v>201.1695</v>
      </c>
      <c r="E53" s="24"/>
    </row>
    <row r="54" spans="1:5" ht="15" customHeight="1">
      <c r="A54" s="1" t="s">
        <v>0</v>
      </c>
      <c r="B54" s="4" t="s">
        <v>1</v>
      </c>
      <c r="C54" s="10">
        <v>356.64</v>
      </c>
      <c r="D54" s="21">
        <f t="shared" si="2"/>
        <v>410.13599999999997</v>
      </c>
      <c r="E54" s="11">
        <f>SUM(D53:D54)</f>
        <v>611.3054999999999</v>
      </c>
    </row>
    <row r="55" spans="1:5" ht="15" customHeight="1">
      <c r="A55" s="17" t="s">
        <v>107</v>
      </c>
      <c r="B55" s="15" t="s">
        <v>108</v>
      </c>
      <c r="C55" s="16">
        <v>696</v>
      </c>
      <c r="D55" s="22">
        <f t="shared" si="2"/>
        <v>800.4</v>
      </c>
      <c r="E55" s="14">
        <f>SUM(D55)</f>
        <v>800.4</v>
      </c>
    </row>
    <row r="56" spans="1:5" ht="15" customHeight="1">
      <c r="A56" s="1" t="s">
        <v>8</v>
      </c>
      <c r="B56" s="4" t="s">
        <v>9</v>
      </c>
      <c r="C56" s="10">
        <v>103.53</v>
      </c>
      <c r="D56" s="21">
        <f t="shared" si="2"/>
        <v>119.05949999999999</v>
      </c>
      <c r="E56" s="24"/>
    </row>
    <row r="57" spans="1:5" ht="15" customHeight="1">
      <c r="A57" s="1" t="s">
        <v>8</v>
      </c>
      <c r="B57" s="4" t="s">
        <v>25</v>
      </c>
      <c r="C57" s="10">
        <v>196.35</v>
      </c>
      <c r="D57" s="21">
        <f t="shared" si="2"/>
        <v>225.80249999999998</v>
      </c>
      <c r="E57" s="24"/>
    </row>
    <row r="58" spans="1:5" ht="15" customHeight="1">
      <c r="A58" s="2" t="s">
        <v>8</v>
      </c>
      <c r="B58" s="4" t="s">
        <v>40</v>
      </c>
      <c r="C58" s="10">
        <v>262.5</v>
      </c>
      <c r="D58" s="21">
        <f t="shared" si="2"/>
        <v>301.875</v>
      </c>
      <c r="E58" s="24"/>
    </row>
    <row r="59" spans="1:5" ht="15" customHeight="1">
      <c r="A59" s="2" t="s">
        <v>8</v>
      </c>
      <c r="B59" s="4" t="s">
        <v>41</v>
      </c>
      <c r="C59" s="10">
        <v>283.5</v>
      </c>
      <c r="D59" s="21">
        <f t="shared" si="2"/>
        <v>326.025</v>
      </c>
      <c r="E59" s="24"/>
    </row>
    <row r="60" spans="1:5" ht="15" customHeight="1">
      <c r="A60" s="1" t="s">
        <v>8</v>
      </c>
      <c r="B60" s="4" t="s">
        <v>18</v>
      </c>
      <c r="C60" s="6">
        <v>285.25</v>
      </c>
      <c r="D60" s="21">
        <f t="shared" si="2"/>
        <v>328.03749999999997</v>
      </c>
      <c r="E60" s="24"/>
    </row>
    <row r="61" spans="1:5" ht="15" customHeight="1">
      <c r="A61" s="1" t="s">
        <v>8</v>
      </c>
      <c r="B61" s="1" t="s">
        <v>18</v>
      </c>
      <c r="C61" s="6">
        <v>285.25</v>
      </c>
      <c r="D61" s="21">
        <f t="shared" si="2"/>
        <v>328.03749999999997</v>
      </c>
      <c r="E61" s="24"/>
    </row>
    <row r="62" spans="1:5" ht="15" customHeight="1">
      <c r="A62" s="1" t="s">
        <v>8</v>
      </c>
      <c r="B62" s="4" t="s">
        <v>22</v>
      </c>
      <c r="C62" s="10">
        <v>308.81</v>
      </c>
      <c r="D62" s="21">
        <f t="shared" si="2"/>
        <v>355.13149999999996</v>
      </c>
      <c r="E62" s="24"/>
    </row>
    <row r="63" spans="1:5" ht="15" customHeight="1">
      <c r="A63" s="1" t="s">
        <v>8</v>
      </c>
      <c r="B63" s="4" t="s">
        <v>143</v>
      </c>
      <c r="C63" s="10">
        <v>696</v>
      </c>
      <c r="D63" s="21">
        <f t="shared" si="2"/>
        <v>800.4</v>
      </c>
      <c r="E63" s="24"/>
    </row>
    <row r="64" spans="1:5" ht="15" customHeight="1">
      <c r="A64" s="1" t="s">
        <v>8</v>
      </c>
      <c r="B64" s="1" t="s">
        <v>86</v>
      </c>
      <c r="C64" s="10">
        <v>957</v>
      </c>
      <c r="D64" s="21">
        <f t="shared" si="2"/>
        <v>1100.55</v>
      </c>
      <c r="E64" s="11">
        <f>SUM(D56:D64)</f>
        <v>3884.9184999999998</v>
      </c>
    </row>
    <row r="65" spans="1:5" ht="15" customHeight="1">
      <c r="A65" s="17" t="s">
        <v>72</v>
      </c>
      <c r="B65" s="12" t="s">
        <v>73</v>
      </c>
      <c r="C65" s="13">
        <v>1772.15</v>
      </c>
      <c r="D65" s="22">
        <f t="shared" si="2"/>
        <v>2037.9724999999999</v>
      </c>
      <c r="E65" s="14">
        <f>SUM(D65)</f>
        <v>2037.9724999999999</v>
      </c>
    </row>
    <row r="66" spans="1:5" ht="15" customHeight="1">
      <c r="A66" s="2" t="s">
        <v>23</v>
      </c>
      <c r="B66" s="4" t="s">
        <v>48</v>
      </c>
      <c r="C66" s="10">
        <v>269.5</v>
      </c>
      <c r="D66" s="21">
        <f t="shared" si="2"/>
        <v>309.92499999999995</v>
      </c>
      <c r="E66" s="24"/>
    </row>
    <row r="67" spans="1:5" ht="15" customHeight="1">
      <c r="A67" s="1" t="s">
        <v>23</v>
      </c>
      <c r="B67" s="4" t="s">
        <v>24</v>
      </c>
      <c r="C67" s="10">
        <v>308.81</v>
      </c>
      <c r="D67" s="21">
        <f t="shared" si="2"/>
        <v>355.13149999999996</v>
      </c>
      <c r="E67" s="24"/>
    </row>
    <row r="68" spans="1:5" ht="15" customHeight="1">
      <c r="A68" s="2" t="s">
        <v>23</v>
      </c>
      <c r="B68" s="1" t="s">
        <v>50</v>
      </c>
      <c r="C68" s="10">
        <v>360.5</v>
      </c>
      <c r="D68" s="21">
        <f t="shared" si="2"/>
        <v>414.575</v>
      </c>
      <c r="E68" s="24"/>
    </row>
    <row r="69" spans="1:5" ht="15" customHeight="1">
      <c r="A69" s="1" t="s">
        <v>23</v>
      </c>
      <c r="B69" s="4" t="s">
        <v>131</v>
      </c>
      <c r="C69" s="10">
        <v>913.5</v>
      </c>
      <c r="D69" s="21">
        <f t="shared" si="2"/>
        <v>1050.5249999999999</v>
      </c>
      <c r="E69" s="24"/>
    </row>
    <row r="70" spans="1:5" ht="15" customHeight="1">
      <c r="A70" s="1" t="s">
        <v>23</v>
      </c>
      <c r="B70" s="1" t="s">
        <v>133</v>
      </c>
      <c r="C70" s="10">
        <v>913.5</v>
      </c>
      <c r="D70" s="21">
        <f t="shared" si="2"/>
        <v>1050.5249999999999</v>
      </c>
      <c r="E70" s="24"/>
    </row>
    <row r="71" spans="1:5" ht="15" customHeight="1">
      <c r="A71" s="1" t="s">
        <v>23</v>
      </c>
      <c r="B71" s="1" t="s">
        <v>133</v>
      </c>
      <c r="C71" s="10">
        <v>913.5</v>
      </c>
      <c r="D71" s="21">
        <f t="shared" si="2"/>
        <v>1050.5249999999999</v>
      </c>
      <c r="E71" s="11">
        <f>SUM(D66:D71)</f>
        <v>4231.206499999999</v>
      </c>
    </row>
    <row r="72" spans="1:5" ht="15" customHeight="1">
      <c r="A72" s="17" t="s">
        <v>44</v>
      </c>
      <c r="B72" s="12" t="s">
        <v>43</v>
      </c>
      <c r="C72" s="16">
        <v>269.5</v>
      </c>
      <c r="D72" s="22">
        <f t="shared" si="2"/>
        <v>309.92499999999995</v>
      </c>
      <c r="E72" s="25"/>
    </row>
    <row r="73" spans="1:5" ht="15" customHeight="1">
      <c r="A73" s="17" t="s">
        <v>44</v>
      </c>
      <c r="B73" s="12" t="s">
        <v>74</v>
      </c>
      <c r="C73" s="16">
        <v>333.7</v>
      </c>
      <c r="D73" s="22">
        <f t="shared" si="2"/>
        <v>383.75499999999994</v>
      </c>
      <c r="E73" s="14">
        <f>SUM(D72:D73)</f>
        <v>693.6799999999998</v>
      </c>
    </row>
    <row r="74" spans="1:5" ht="15" customHeight="1">
      <c r="A74" s="2" t="s">
        <v>29</v>
      </c>
      <c r="B74" s="4" t="s">
        <v>30</v>
      </c>
      <c r="C74" s="10">
        <v>161</v>
      </c>
      <c r="D74" s="21">
        <f t="shared" si="2"/>
        <v>185.14999999999998</v>
      </c>
      <c r="E74" s="24"/>
    </row>
    <row r="75" spans="1:5" ht="15" customHeight="1">
      <c r="A75" s="1" t="s">
        <v>29</v>
      </c>
      <c r="B75" s="1" t="s">
        <v>33</v>
      </c>
      <c r="C75" s="10">
        <v>248.5</v>
      </c>
      <c r="D75" s="21">
        <f t="shared" si="2"/>
        <v>285.775</v>
      </c>
      <c r="E75" s="24"/>
    </row>
    <row r="76" spans="1:5" ht="15" customHeight="1">
      <c r="A76" s="1" t="s">
        <v>29</v>
      </c>
      <c r="B76" s="1" t="s">
        <v>128</v>
      </c>
      <c r="C76" s="10">
        <v>913.5</v>
      </c>
      <c r="D76" s="21">
        <f t="shared" si="2"/>
        <v>1050.5249999999999</v>
      </c>
      <c r="E76" s="11">
        <f>SUM(D74:D76)</f>
        <v>1521.4499999999998</v>
      </c>
    </row>
    <row r="77" spans="1:5" ht="15" customHeight="1">
      <c r="A77" s="17" t="s">
        <v>100</v>
      </c>
      <c r="B77" s="12" t="s">
        <v>101</v>
      </c>
      <c r="C77" s="16">
        <v>696</v>
      </c>
      <c r="D77" s="22">
        <f t="shared" si="2"/>
        <v>800.4</v>
      </c>
      <c r="E77" s="25"/>
    </row>
    <row r="78" spans="1:5" ht="15" customHeight="1">
      <c r="A78" s="17" t="s">
        <v>100</v>
      </c>
      <c r="B78" s="15" t="s">
        <v>108</v>
      </c>
      <c r="C78" s="16">
        <v>696</v>
      </c>
      <c r="D78" s="22">
        <f t="shared" si="2"/>
        <v>800.4</v>
      </c>
      <c r="E78" s="14">
        <f>SUM(D77:D78)</f>
        <v>1600.8</v>
      </c>
    </row>
    <row r="79" spans="1:5" ht="15" customHeight="1">
      <c r="A79" s="1" t="s">
        <v>83</v>
      </c>
      <c r="B79" s="4" t="s">
        <v>84</v>
      </c>
      <c r="C79" s="6">
        <v>957</v>
      </c>
      <c r="D79" s="21">
        <f t="shared" si="2"/>
        <v>1100.55</v>
      </c>
      <c r="E79" s="24"/>
    </row>
    <row r="80" spans="1:5" ht="15" customHeight="1">
      <c r="A80" s="2" t="s">
        <v>83</v>
      </c>
      <c r="B80" s="4" t="s">
        <v>122</v>
      </c>
      <c r="C80" s="6">
        <v>1283.25</v>
      </c>
      <c r="D80" s="21">
        <f t="shared" si="2"/>
        <v>1475.7375</v>
      </c>
      <c r="E80" s="11">
        <f>SUM(D79:D80)</f>
        <v>2576.2875</v>
      </c>
    </row>
    <row r="81" spans="1:5" ht="15" customHeight="1">
      <c r="A81" s="17" t="s">
        <v>54</v>
      </c>
      <c r="B81" s="15" t="s">
        <v>59</v>
      </c>
      <c r="C81" s="16">
        <v>329</v>
      </c>
      <c r="D81" s="22">
        <f t="shared" si="2"/>
        <v>378.34999999999997</v>
      </c>
      <c r="E81" s="25"/>
    </row>
    <row r="82" spans="1:5" ht="15" customHeight="1">
      <c r="A82" s="17" t="s">
        <v>54</v>
      </c>
      <c r="B82" s="15" t="s">
        <v>55</v>
      </c>
      <c r="C82" s="16">
        <v>360.5</v>
      </c>
      <c r="D82" s="22">
        <f t="shared" si="2"/>
        <v>414.575</v>
      </c>
      <c r="E82" s="14">
        <f>SUM(D81:D82)</f>
        <v>792.925</v>
      </c>
    </row>
    <row r="83" spans="1:5" ht="15" customHeight="1">
      <c r="A83" s="2" t="s">
        <v>56</v>
      </c>
      <c r="B83" s="1" t="s">
        <v>55</v>
      </c>
      <c r="C83" s="10">
        <v>360.5</v>
      </c>
      <c r="D83" s="21">
        <f aca="true" t="shared" si="3" ref="D83:D114">C83*1.15</f>
        <v>414.575</v>
      </c>
      <c r="E83" s="24"/>
    </row>
    <row r="84" spans="1:5" ht="15" customHeight="1">
      <c r="A84" s="5" t="s">
        <v>56</v>
      </c>
      <c r="B84" s="9" t="s">
        <v>136</v>
      </c>
      <c r="C84" s="6">
        <v>2131.5</v>
      </c>
      <c r="D84" s="21">
        <f t="shared" si="3"/>
        <v>2451.225</v>
      </c>
      <c r="E84" s="11">
        <f>SUM(D83:D84)</f>
        <v>2865.7999999999997</v>
      </c>
    </row>
    <row r="85" spans="1:5" ht="15" customHeight="1">
      <c r="A85" s="18" t="s">
        <v>103</v>
      </c>
      <c r="B85" s="19" t="s">
        <v>104</v>
      </c>
      <c r="C85" s="16">
        <v>696</v>
      </c>
      <c r="D85" s="22">
        <f t="shared" si="3"/>
        <v>800.4</v>
      </c>
      <c r="E85" s="25"/>
    </row>
    <row r="86" spans="1:5" ht="15" customHeight="1">
      <c r="A86" s="17" t="s">
        <v>103</v>
      </c>
      <c r="B86" s="15" t="s">
        <v>110</v>
      </c>
      <c r="C86" s="16">
        <v>696</v>
      </c>
      <c r="D86" s="22">
        <f t="shared" si="3"/>
        <v>800.4</v>
      </c>
      <c r="E86" s="14">
        <f>SUM(D85:D86)</f>
        <v>1600.8</v>
      </c>
    </row>
    <row r="87" spans="1:5" ht="15" customHeight="1">
      <c r="A87" s="1" t="s">
        <v>137</v>
      </c>
      <c r="B87" s="4" t="s">
        <v>144</v>
      </c>
      <c r="C87" s="10">
        <v>652.5</v>
      </c>
      <c r="D87" s="21">
        <f t="shared" si="3"/>
        <v>750.3749999999999</v>
      </c>
      <c r="E87" s="24"/>
    </row>
    <row r="88" spans="1:5" ht="15" customHeight="1">
      <c r="A88" s="1" t="s">
        <v>137</v>
      </c>
      <c r="B88" s="4" t="s">
        <v>138</v>
      </c>
      <c r="C88" s="6">
        <v>2131.5</v>
      </c>
      <c r="D88" s="21">
        <f t="shared" si="3"/>
        <v>2451.225</v>
      </c>
      <c r="E88" s="11">
        <f>SUM(D87:D88)</f>
        <v>3201.6</v>
      </c>
    </row>
    <row r="89" spans="1:5" ht="15" customHeight="1">
      <c r="A89" s="17" t="s">
        <v>45</v>
      </c>
      <c r="B89" s="12" t="s">
        <v>43</v>
      </c>
      <c r="C89" s="16">
        <v>269.5</v>
      </c>
      <c r="D89" s="22">
        <f t="shared" si="3"/>
        <v>309.92499999999995</v>
      </c>
      <c r="E89" s="14">
        <f>SUM(D89)</f>
        <v>309.92499999999995</v>
      </c>
    </row>
    <row r="90" spans="1:5" ht="15" customHeight="1">
      <c r="A90" s="2" t="s">
        <v>95</v>
      </c>
      <c r="B90" s="1" t="s">
        <v>96</v>
      </c>
      <c r="C90" s="6">
        <v>1065.75</v>
      </c>
      <c r="D90" s="21">
        <f t="shared" si="3"/>
        <v>1225.6125</v>
      </c>
      <c r="E90" s="11">
        <f>SUM(D90)</f>
        <v>1225.6125</v>
      </c>
    </row>
    <row r="91" spans="1:5" ht="15" customHeight="1">
      <c r="A91" s="15" t="s">
        <v>124</v>
      </c>
      <c r="B91" s="12" t="s">
        <v>125</v>
      </c>
      <c r="C91" s="16">
        <v>913.5</v>
      </c>
      <c r="D91" s="22">
        <f t="shared" si="3"/>
        <v>1050.5249999999999</v>
      </c>
      <c r="E91" s="25"/>
    </row>
    <row r="92" spans="1:5" ht="15" customHeight="1">
      <c r="A92" s="15" t="s">
        <v>87</v>
      </c>
      <c r="B92" s="12" t="s">
        <v>88</v>
      </c>
      <c r="C92" s="16">
        <v>913.5</v>
      </c>
      <c r="D92" s="22">
        <f t="shared" si="3"/>
        <v>1050.5249999999999</v>
      </c>
      <c r="E92" s="14">
        <f>SUM(D91:D92)</f>
        <v>2101.0499999999997</v>
      </c>
    </row>
    <row r="93" spans="1:5" ht="15" customHeight="1">
      <c r="A93" s="1" t="s">
        <v>69</v>
      </c>
      <c r="B93" s="4" t="s">
        <v>70</v>
      </c>
      <c r="C93" s="10">
        <v>310.13</v>
      </c>
      <c r="D93" s="21">
        <f t="shared" si="3"/>
        <v>356.6495</v>
      </c>
      <c r="E93" s="24"/>
    </row>
    <row r="94" spans="1:5" ht="15" customHeight="1">
      <c r="A94" s="2" t="s">
        <v>69</v>
      </c>
      <c r="B94" s="4" t="s">
        <v>146</v>
      </c>
      <c r="C94" s="10">
        <v>609</v>
      </c>
      <c r="D94" s="21">
        <f t="shared" si="3"/>
        <v>700.3499999999999</v>
      </c>
      <c r="E94" s="24"/>
    </row>
    <row r="95" spans="1:5" ht="15" customHeight="1">
      <c r="A95" s="1" t="s">
        <v>69</v>
      </c>
      <c r="B95" s="1" t="s">
        <v>145</v>
      </c>
      <c r="C95" s="10">
        <v>652.5</v>
      </c>
      <c r="D95" s="21">
        <f t="shared" si="3"/>
        <v>750.3749999999999</v>
      </c>
      <c r="E95" s="11">
        <f>SUM(D93:D95)</f>
        <v>1807.3745</v>
      </c>
    </row>
    <row r="96" spans="1:5" ht="15" customHeight="1">
      <c r="A96" s="15" t="s">
        <v>118</v>
      </c>
      <c r="B96" s="15" t="s">
        <v>117</v>
      </c>
      <c r="C96" s="13">
        <v>696</v>
      </c>
      <c r="D96" s="22">
        <f t="shared" si="3"/>
        <v>800.4</v>
      </c>
      <c r="E96" s="14">
        <f>SUM(D96)</f>
        <v>800.4</v>
      </c>
    </row>
    <row r="97" spans="1:5" ht="15" customHeight="1">
      <c r="A97" s="2" t="s">
        <v>42</v>
      </c>
      <c r="B97" s="4" t="s">
        <v>43</v>
      </c>
      <c r="C97" s="10">
        <v>269.5</v>
      </c>
      <c r="D97" s="21">
        <f t="shared" si="3"/>
        <v>309.92499999999995</v>
      </c>
      <c r="E97" s="24"/>
    </row>
    <row r="98" spans="1:5" ht="15" customHeight="1">
      <c r="A98" s="2" t="s">
        <v>42</v>
      </c>
      <c r="B98" s="4" t="s">
        <v>116</v>
      </c>
      <c r="C98" s="10">
        <v>739.5</v>
      </c>
      <c r="D98" s="21">
        <f t="shared" si="3"/>
        <v>850.425</v>
      </c>
      <c r="E98" s="24"/>
    </row>
    <row r="99" spans="1:5" ht="15" customHeight="1">
      <c r="A99" s="2" t="s">
        <v>42</v>
      </c>
      <c r="B99" s="4" t="s">
        <v>114</v>
      </c>
      <c r="C99" s="10">
        <v>826.5</v>
      </c>
      <c r="D99" s="21">
        <f t="shared" si="3"/>
        <v>950.4749999999999</v>
      </c>
      <c r="E99" s="11">
        <f>SUM(D97:D99)</f>
        <v>2110.825</v>
      </c>
    </row>
    <row r="100" spans="1:5" ht="15" customHeight="1">
      <c r="A100" s="20" t="s">
        <v>98</v>
      </c>
      <c r="B100" s="15" t="s">
        <v>99</v>
      </c>
      <c r="C100" s="13">
        <v>1065.75</v>
      </c>
      <c r="D100" s="22">
        <f t="shared" si="3"/>
        <v>1225.6125</v>
      </c>
      <c r="E100" s="14">
        <f>SUM(D100)</f>
        <v>1225.6125</v>
      </c>
    </row>
    <row r="101" spans="1:5" ht="15" customHeight="1">
      <c r="A101" s="2" t="s">
        <v>105</v>
      </c>
      <c r="B101" s="4" t="s">
        <v>106</v>
      </c>
      <c r="C101" s="10">
        <v>696</v>
      </c>
      <c r="D101" s="21">
        <f t="shared" si="3"/>
        <v>800.4</v>
      </c>
      <c r="E101" s="24"/>
    </row>
    <row r="102" spans="1:5" ht="15" customHeight="1">
      <c r="A102" s="1" t="s">
        <v>105</v>
      </c>
      <c r="B102" s="4" t="s">
        <v>117</v>
      </c>
      <c r="C102" s="6">
        <v>696</v>
      </c>
      <c r="D102" s="21">
        <f t="shared" si="3"/>
        <v>800.4</v>
      </c>
      <c r="E102" s="24"/>
    </row>
    <row r="103" spans="1:5" ht="15" customHeight="1">
      <c r="A103" s="1" t="s">
        <v>105</v>
      </c>
      <c r="B103" s="4" t="s">
        <v>151</v>
      </c>
      <c r="C103" s="6">
        <v>964.76</v>
      </c>
      <c r="D103" s="21">
        <f t="shared" si="3"/>
        <v>1109.474</v>
      </c>
      <c r="E103" s="24"/>
    </row>
    <row r="104" spans="1:5" ht="15" customHeight="1">
      <c r="A104" s="1" t="s">
        <v>105</v>
      </c>
      <c r="B104" s="4" t="s">
        <v>151</v>
      </c>
      <c r="C104" s="6">
        <v>964.76</v>
      </c>
      <c r="D104" s="21">
        <f t="shared" si="3"/>
        <v>1109.474</v>
      </c>
      <c r="E104" s="11">
        <f>SUM(D101:D104)</f>
        <v>3819.7479999999996</v>
      </c>
    </row>
    <row r="105" spans="1:5" ht="15" customHeight="1">
      <c r="A105" s="17" t="s">
        <v>112</v>
      </c>
      <c r="B105" s="15" t="s">
        <v>113</v>
      </c>
      <c r="C105" s="16">
        <v>696</v>
      </c>
      <c r="D105" s="22">
        <f t="shared" si="3"/>
        <v>800.4</v>
      </c>
      <c r="E105" s="25"/>
    </row>
    <row r="106" spans="1:5" ht="15" customHeight="1">
      <c r="A106" s="17" t="s">
        <v>112</v>
      </c>
      <c r="B106" s="12" t="s">
        <v>115</v>
      </c>
      <c r="C106" s="13">
        <v>1522.5</v>
      </c>
      <c r="D106" s="22">
        <f t="shared" si="3"/>
        <v>1750.8749999999998</v>
      </c>
      <c r="E106" s="14">
        <f>SUM(D105:D106)</f>
        <v>2551.2749999999996</v>
      </c>
    </row>
    <row r="107" spans="1:5" ht="15" customHeight="1">
      <c r="A107" s="1" t="s">
        <v>130</v>
      </c>
      <c r="B107" s="1" t="s">
        <v>129</v>
      </c>
      <c r="C107" s="10">
        <v>913.5</v>
      </c>
      <c r="D107" s="21">
        <f t="shared" si="3"/>
        <v>1050.5249999999999</v>
      </c>
      <c r="E107" s="11">
        <f>SUM(D107)</f>
        <v>1050.5249999999999</v>
      </c>
    </row>
    <row r="108" spans="1:5" ht="15" customHeight="1">
      <c r="A108" s="15" t="s">
        <v>15</v>
      </c>
      <c r="B108" s="12" t="s">
        <v>16</v>
      </c>
      <c r="C108" s="16">
        <v>174.93</v>
      </c>
      <c r="D108" s="22">
        <f t="shared" si="3"/>
        <v>201.1695</v>
      </c>
      <c r="E108" s="25"/>
    </row>
    <row r="109" spans="1:5" ht="15" customHeight="1">
      <c r="A109" s="15" t="s">
        <v>15</v>
      </c>
      <c r="B109" s="15" t="s">
        <v>25</v>
      </c>
      <c r="C109" s="16">
        <v>196.35</v>
      </c>
      <c r="D109" s="22">
        <f t="shared" si="3"/>
        <v>225.80249999999998</v>
      </c>
      <c r="E109" s="25"/>
    </row>
    <row r="110" spans="1:5" ht="15" customHeight="1">
      <c r="A110" s="15" t="s">
        <v>15</v>
      </c>
      <c r="B110" s="15" t="s">
        <v>33</v>
      </c>
      <c r="C110" s="16">
        <v>248.5</v>
      </c>
      <c r="D110" s="22">
        <f t="shared" si="3"/>
        <v>285.775</v>
      </c>
      <c r="E110" s="25"/>
    </row>
    <row r="111" spans="1:5" ht="15" customHeight="1">
      <c r="A111" s="17" t="s">
        <v>15</v>
      </c>
      <c r="B111" s="12" t="s">
        <v>39</v>
      </c>
      <c r="C111" s="16">
        <v>262.5</v>
      </c>
      <c r="D111" s="22">
        <f t="shared" si="3"/>
        <v>301.875</v>
      </c>
      <c r="E111" s="25"/>
    </row>
    <row r="112" spans="1:5" ht="15" customHeight="1">
      <c r="A112" s="17" t="s">
        <v>15</v>
      </c>
      <c r="B112" s="12" t="s">
        <v>49</v>
      </c>
      <c r="C112" s="16">
        <v>360.5</v>
      </c>
      <c r="D112" s="22">
        <f t="shared" si="3"/>
        <v>414.575</v>
      </c>
      <c r="E112" s="25"/>
    </row>
    <row r="113" spans="1:5" ht="15" customHeight="1">
      <c r="A113" s="17" t="s">
        <v>15</v>
      </c>
      <c r="B113" s="15" t="s">
        <v>53</v>
      </c>
      <c r="C113" s="16">
        <v>360.5</v>
      </c>
      <c r="D113" s="22">
        <f t="shared" si="3"/>
        <v>414.575</v>
      </c>
      <c r="E113" s="25"/>
    </row>
    <row r="114" spans="1:5" ht="15" customHeight="1">
      <c r="A114" s="17" t="s">
        <v>15</v>
      </c>
      <c r="B114" s="15" t="s">
        <v>55</v>
      </c>
      <c r="C114" s="16">
        <v>360.5</v>
      </c>
      <c r="D114" s="22">
        <f t="shared" si="3"/>
        <v>414.575</v>
      </c>
      <c r="E114" s="25"/>
    </row>
    <row r="115" spans="1:5" ht="15" customHeight="1">
      <c r="A115" s="17" t="s">
        <v>15</v>
      </c>
      <c r="B115" s="15" t="s">
        <v>97</v>
      </c>
      <c r="C115" s="13">
        <v>1065.75</v>
      </c>
      <c r="D115" s="22">
        <f aca="true" t="shared" si="4" ref="D115:D146">C115*1.15</f>
        <v>1225.6125</v>
      </c>
      <c r="E115" s="25"/>
    </row>
    <row r="116" spans="1:5" ht="15" customHeight="1">
      <c r="A116" s="15" t="s">
        <v>15</v>
      </c>
      <c r="B116" s="12" t="s">
        <v>121</v>
      </c>
      <c r="C116" s="13">
        <v>1087.5</v>
      </c>
      <c r="D116" s="22">
        <f t="shared" si="4"/>
        <v>1250.625</v>
      </c>
      <c r="E116" s="25"/>
    </row>
    <row r="117" spans="1:5" ht="15" customHeight="1">
      <c r="A117" s="17" t="s">
        <v>15</v>
      </c>
      <c r="B117" s="12" t="s">
        <v>93</v>
      </c>
      <c r="C117" s="13">
        <v>1283.25</v>
      </c>
      <c r="D117" s="22">
        <f t="shared" si="4"/>
        <v>1475.7375</v>
      </c>
      <c r="E117" s="25"/>
    </row>
    <row r="118" spans="1:5" ht="15" customHeight="1">
      <c r="A118" s="15" t="s">
        <v>15</v>
      </c>
      <c r="B118" s="12" t="s">
        <v>82</v>
      </c>
      <c r="C118" s="13">
        <v>2131.5</v>
      </c>
      <c r="D118" s="22">
        <f t="shared" si="4"/>
        <v>2451.225</v>
      </c>
      <c r="E118" s="14">
        <f>SUM(D108:D118)</f>
        <v>8661.547</v>
      </c>
    </row>
    <row r="119" spans="1:5" ht="15" customHeight="1">
      <c r="A119" s="1" t="s">
        <v>139</v>
      </c>
      <c r="B119" s="4" t="s">
        <v>140</v>
      </c>
      <c r="C119" s="6">
        <v>2131.5</v>
      </c>
      <c r="D119" s="21">
        <f t="shared" si="4"/>
        <v>2451.225</v>
      </c>
      <c r="E119" s="11">
        <f>SUM(D119)</f>
        <v>2451.225</v>
      </c>
    </row>
    <row r="120" spans="1:5" ht="15" customHeight="1">
      <c r="A120" s="15" t="s">
        <v>119</v>
      </c>
      <c r="B120" s="15" t="s">
        <v>120</v>
      </c>
      <c r="C120" s="16">
        <v>696</v>
      </c>
      <c r="D120" s="22">
        <f t="shared" si="4"/>
        <v>800.4</v>
      </c>
      <c r="E120" s="14">
        <f>SUM(D120)</f>
        <v>800.4</v>
      </c>
    </row>
    <row r="121" spans="1:5" ht="15" customHeight="1">
      <c r="A121" s="2" t="s">
        <v>19</v>
      </c>
      <c r="B121" s="4" t="s">
        <v>28</v>
      </c>
      <c r="C121" s="10">
        <v>141.4</v>
      </c>
      <c r="D121" s="21">
        <f t="shared" si="4"/>
        <v>162.60999999999999</v>
      </c>
      <c r="E121" s="24"/>
    </row>
    <row r="122" spans="1:5" ht="15" customHeight="1">
      <c r="A122" s="3" t="s">
        <v>19</v>
      </c>
      <c r="B122" s="4" t="s">
        <v>79</v>
      </c>
      <c r="C122" s="10">
        <v>151.9</v>
      </c>
      <c r="D122" s="21">
        <f t="shared" si="4"/>
        <v>174.685</v>
      </c>
      <c r="E122" s="24"/>
    </row>
    <row r="123" spans="1:5" ht="15" customHeight="1">
      <c r="A123" s="1" t="s">
        <v>19</v>
      </c>
      <c r="B123" s="4" t="s">
        <v>77</v>
      </c>
      <c r="C123" s="10">
        <v>246.84</v>
      </c>
      <c r="D123" s="21">
        <f t="shared" si="4"/>
        <v>283.866</v>
      </c>
      <c r="E123" s="24"/>
    </row>
    <row r="124" spans="1:5" ht="15" customHeight="1">
      <c r="A124" s="1" t="s">
        <v>19</v>
      </c>
      <c r="B124" s="1" t="s">
        <v>78</v>
      </c>
      <c r="C124" s="10">
        <v>246.84</v>
      </c>
      <c r="D124" s="21">
        <f t="shared" si="4"/>
        <v>283.866</v>
      </c>
      <c r="E124" s="24"/>
    </row>
    <row r="125" spans="1:5" ht="15" customHeight="1">
      <c r="A125" s="1" t="s">
        <v>19</v>
      </c>
      <c r="B125" s="1" t="s">
        <v>18</v>
      </c>
      <c r="C125" s="6">
        <v>285.25</v>
      </c>
      <c r="D125" s="21">
        <f t="shared" si="4"/>
        <v>328.03749999999997</v>
      </c>
      <c r="E125" s="24"/>
    </row>
    <row r="126" spans="1:5" ht="15" customHeight="1">
      <c r="A126" s="1" t="s">
        <v>19</v>
      </c>
      <c r="B126" s="4" t="s">
        <v>71</v>
      </c>
      <c r="C126" s="10">
        <v>310.13</v>
      </c>
      <c r="D126" s="21">
        <f t="shared" si="4"/>
        <v>356.6495</v>
      </c>
      <c r="E126" s="24"/>
    </row>
    <row r="127" spans="1:5" ht="15" customHeight="1">
      <c r="A127" s="2" t="s">
        <v>19</v>
      </c>
      <c r="B127" s="4" t="s">
        <v>61</v>
      </c>
      <c r="C127" s="10">
        <v>315</v>
      </c>
      <c r="D127" s="21">
        <f t="shared" si="4"/>
        <v>362.25</v>
      </c>
      <c r="E127" s="24"/>
    </row>
    <row r="128" spans="1:5" ht="15" customHeight="1">
      <c r="A128" s="2" t="s">
        <v>19</v>
      </c>
      <c r="B128" s="1" t="s">
        <v>62</v>
      </c>
      <c r="C128" s="10">
        <v>315</v>
      </c>
      <c r="D128" s="21">
        <f t="shared" si="4"/>
        <v>362.25</v>
      </c>
      <c r="E128" s="24"/>
    </row>
    <row r="129" spans="1:5" ht="15" customHeight="1">
      <c r="A129" s="2" t="s">
        <v>19</v>
      </c>
      <c r="B129" s="4" t="s">
        <v>60</v>
      </c>
      <c r="C129" s="10">
        <v>479.5</v>
      </c>
      <c r="D129" s="21">
        <f t="shared" si="4"/>
        <v>551.425</v>
      </c>
      <c r="E129" s="24"/>
    </row>
    <row r="130" spans="1:5" ht="15" customHeight="1">
      <c r="A130" s="1" t="s">
        <v>19</v>
      </c>
      <c r="B130" s="1" t="s">
        <v>75</v>
      </c>
      <c r="C130" s="10">
        <v>569.62</v>
      </c>
      <c r="D130" s="21">
        <f t="shared" si="4"/>
        <v>655.063</v>
      </c>
      <c r="E130" s="24"/>
    </row>
    <row r="131" spans="1:5" ht="15" customHeight="1">
      <c r="A131" s="2" t="s">
        <v>19</v>
      </c>
      <c r="B131" s="4" t="s">
        <v>92</v>
      </c>
      <c r="C131" s="6">
        <v>1283.25</v>
      </c>
      <c r="D131" s="21">
        <f t="shared" si="4"/>
        <v>1475.7375</v>
      </c>
      <c r="E131" s="11">
        <f>SUM(D121:D131)</f>
        <v>4996.4395</v>
      </c>
    </row>
    <row r="132" spans="1:5" ht="15" customHeight="1">
      <c r="A132" s="15" t="s">
        <v>132</v>
      </c>
      <c r="B132" s="15" t="s">
        <v>131</v>
      </c>
      <c r="C132" s="16">
        <v>913.5</v>
      </c>
      <c r="D132" s="22">
        <f t="shared" si="4"/>
        <v>1050.5249999999999</v>
      </c>
      <c r="E132" s="14">
        <f>SUM(D132)</f>
        <v>1050.5249999999999</v>
      </c>
    </row>
    <row r="133" spans="1:5" ht="15" customHeight="1">
      <c r="A133" s="1" t="s">
        <v>13</v>
      </c>
      <c r="B133" s="4" t="s">
        <v>11</v>
      </c>
      <c r="C133" s="10">
        <v>160.65</v>
      </c>
      <c r="D133" s="21">
        <f t="shared" si="4"/>
        <v>184.7475</v>
      </c>
      <c r="E133" s="24"/>
    </row>
    <row r="134" spans="1:5" ht="15" customHeight="1">
      <c r="A134" s="1" t="s">
        <v>13</v>
      </c>
      <c r="B134" s="4" t="s">
        <v>17</v>
      </c>
      <c r="C134" s="10">
        <v>174.93</v>
      </c>
      <c r="D134" s="21">
        <f t="shared" si="4"/>
        <v>201.1695</v>
      </c>
      <c r="E134" s="24"/>
    </row>
    <row r="135" spans="1:5" ht="15" customHeight="1">
      <c r="A135" s="1" t="s">
        <v>13</v>
      </c>
      <c r="B135" s="1" t="s">
        <v>84</v>
      </c>
      <c r="C135" s="6">
        <v>957</v>
      </c>
      <c r="D135" s="21">
        <f t="shared" si="4"/>
        <v>1100.55</v>
      </c>
      <c r="E135" s="11">
        <f>SUM(D133:D135)</f>
        <v>1486.467</v>
      </c>
    </row>
    <row r="136" spans="1:5" ht="15" customHeight="1">
      <c r="A136" s="15" t="s">
        <v>12</v>
      </c>
      <c r="B136" s="12" t="s">
        <v>11</v>
      </c>
      <c r="C136" s="16">
        <v>160.65</v>
      </c>
      <c r="D136" s="22">
        <f t="shared" si="4"/>
        <v>184.7475</v>
      </c>
      <c r="E136" s="25"/>
    </row>
    <row r="137" spans="1:5" ht="15" customHeight="1">
      <c r="A137" s="15" t="s">
        <v>12</v>
      </c>
      <c r="B137" s="12" t="s">
        <v>20</v>
      </c>
      <c r="C137" s="16">
        <v>249.54</v>
      </c>
      <c r="D137" s="22">
        <f t="shared" si="4"/>
        <v>286.97099999999995</v>
      </c>
      <c r="E137" s="25"/>
    </row>
    <row r="138" spans="1:5" ht="15" customHeight="1">
      <c r="A138" s="15" t="s">
        <v>12</v>
      </c>
      <c r="B138" s="15" t="s">
        <v>18</v>
      </c>
      <c r="C138" s="13">
        <v>285.25</v>
      </c>
      <c r="D138" s="22">
        <f t="shared" si="4"/>
        <v>328.03749999999997</v>
      </c>
      <c r="E138" s="25"/>
    </row>
    <row r="139" spans="1:5" ht="15" customHeight="1">
      <c r="A139" s="15" t="s">
        <v>12</v>
      </c>
      <c r="B139" s="15" t="s">
        <v>24</v>
      </c>
      <c r="C139" s="16">
        <v>308.81</v>
      </c>
      <c r="D139" s="22">
        <f t="shared" si="4"/>
        <v>355.13149999999996</v>
      </c>
      <c r="E139" s="25"/>
    </row>
    <row r="140" spans="1:5" ht="15" customHeight="1">
      <c r="A140" s="15" t="s">
        <v>12</v>
      </c>
      <c r="B140" s="12" t="s">
        <v>27</v>
      </c>
      <c r="C140" s="16">
        <v>528.5</v>
      </c>
      <c r="D140" s="22">
        <f t="shared" si="4"/>
        <v>607.775</v>
      </c>
      <c r="E140" s="14">
        <f>SUM(D136:D140)</f>
        <v>1762.6625</v>
      </c>
    </row>
    <row r="141" spans="3:5" ht="15">
      <c r="C141" s="7">
        <f>SUM(C2:C140)</f>
        <v>89522.69999999994</v>
      </c>
      <c r="D141" s="7">
        <f>SUM(D2:D140)</f>
        <v>98203.87050000005</v>
      </c>
      <c r="E141">
        <f>SUM(E2:E140)</f>
        <v>98203.87049999999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2011-10-25T13:06:23Z</dcterms:created>
  <dcterms:modified xsi:type="dcterms:W3CDTF">2011-10-25T14:42:04Z</dcterms:modified>
  <cp:category/>
  <cp:version/>
  <cp:contentType/>
  <cp:contentStatus/>
</cp:coreProperties>
</file>