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<sst xmlns="http://schemas.openxmlformats.org/spreadsheetml/2006/main" count="68" uniqueCount="50">
  <si>
    <t>НИК</t>
  </si>
  <si>
    <t>Заказ</t>
  </si>
  <si>
    <t>Сумма</t>
  </si>
  <si>
    <t>С орг %</t>
  </si>
  <si>
    <t>ТР предварительные</t>
  </si>
  <si>
    <t>ИТОГО</t>
  </si>
  <si>
    <t>Alenyhka </t>
  </si>
  <si>
    <t>8300-270 Сумка с колесами DK Overhead ny/cl</t>
  </si>
  <si>
    <t>COCO</t>
  </si>
  <si>
    <t>8680-765-27 Шапочка DK Liner Cap BLACK</t>
  </si>
  <si>
    <t>8160-120-10 Папка д/документов DK Travel Sleeve Black</t>
  </si>
  <si>
    <t>8230-030-29 Сумка ж DK Havana PLUPLD</t>
  </si>
  <si>
    <t>8300-484-29 Сумка DK EQ Bag MED ALPLD</t>
  </si>
  <si>
    <t>eirnata</t>
  </si>
  <si>
    <t>8110-110-25 Рюкзак DK Prism Pack w/50 oz BLACK</t>
  </si>
  <si>
    <t>8150-620-25 Сумка DK Slimline BNHOKU</t>
  </si>
  <si>
    <t>Galamama </t>
  </si>
  <si>
    <t xml:space="preserve">Im_Snail </t>
  </si>
  <si>
    <t>8260-010-10 Сумка ж DK Girls Cable Case Devin Checks</t>
  </si>
  <si>
    <t>8100-708-10 Рюкзак DK Alpine Pack Hombre</t>
  </si>
  <si>
    <t>jlka</t>
  </si>
  <si>
    <t>1300-262-28 Перчатки ж DK Ventilator Girls white.Размер: S</t>
  </si>
  <si>
    <t>Lenochka-polk </t>
  </si>
  <si>
    <t>8150-625-25 Сумка DK Swing Bag GY/VT</t>
  </si>
  <si>
    <t>Lussy</t>
  </si>
  <si>
    <t>8150-008-26 Сумка ж DK Twist Tote MAROON</t>
  </si>
  <si>
    <t xml:space="preserve">Nadyast </t>
  </si>
  <si>
    <t>8150-024 Папка д/документов ж DK Jetaway STRIPE</t>
  </si>
  <si>
    <t>8220-002-10 Сумка ж DK Sarita Zebra</t>
  </si>
  <si>
    <t>Natalishka </t>
  </si>
  <si>
    <t>8210-010-10 Рюкзак ж DK Jewel Pack Bloom / Teal</t>
  </si>
  <si>
    <t>Selesta </t>
  </si>
  <si>
    <t>8130-060-10 Рюкзак DK Wonder Pack Charcoal / Orange</t>
  </si>
  <si>
    <t>Аульчанка </t>
  </si>
  <si>
    <t>8300-266-10 Сумка с колесами DK AC Series Over Under AC Series</t>
  </si>
  <si>
    <t>Галя Л. </t>
  </si>
  <si>
    <t>капучино </t>
  </si>
  <si>
    <t>8150-590-26 Сумка DK Belle MN/BN</t>
  </si>
  <si>
    <t>8230-030-29 Сумка ж DK Havana IVYBLC</t>
  </si>
  <si>
    <t>8150-564 Сумка DK Luna denim/red</t>
  </si>
  <si>
    <t>8300-270-25 Сумка с колесами DK Overhead GREY</t>
  </si>
  <si>
    <t>ЛОБАН314</t>
  </si>
  <si>
    <t>8350-150-10 Сумка с колесами ж DK Girls Split Roller Large Houndstooth</t>
  </si>
  <si>
    <t>8300-115-28 Сумка с колесами DK Split Convertible FOLSOM</t>
  </si>
  <si>
    <t>ОльгаМИГ</t>
  </si>
  <si>
    <t>8350-273-29 Сумка с колесами ж DK Girls EZ Carry On PKPLD</t>
  </si>
  <si>
    <t>Панно4ка </t>
  </si>
  <si>
    <t>СМИРЯ </t>
  </si>
  <si>
    <t>Юлия РВ</t>
  </si>
  <si>
    <t>8150-008-25 Сумка ж DK Twist Tote OLIVE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</si>
</sst>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/>
    </xf>
    <xf numFmtId="1" fontId="0" fillId="2" borderId="4" xfId="0" applyNumberFormat="1" applyFill="1" applyBorder="1" applyAlignment="1">
      <alignment vertical="top"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/>
    </xf>
    <xf numFmtId="1" fontId="0" fillId="0" borderId="7" xfId="0" applyNumberForma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7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1" fontId="0" fillId="2" borderId="7" xfId="0" applyNumberFormat="1" applyFill="1" applyBorder="1" applyAlignment="1">
      <alignment vertical="top" wrapText="1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9" xfId="0" applyFill="1" applyBorder="1" applyAlignment="1">
      <alignment vertical="top"/>
    </xf>
    <xf numFmtId="1" fontId="0" fillId="2" borderId="10" xfId="0" applyNumberFormat="1" applyFill="1" applyBorder="1" applyAlignment="1">
      <alignment vertical="top" wrapText="1"/>
    </xf>
    <xf numFmtId="1" fontId="0" fillId="0" borderId="0" xfId="0" applyNumberFormat="1" applyFill="1" applyBorder="1" applyAlignment="1">
      <alignment vertical="top" wrapText="1"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14.25390625" style="0" customWidth="1"/>
    <col min="2" max="2" width="56.25390625" style="0" customWidth="1"/>
  </cols>
  <sheetData>
    <row r="1" spans="1:6" ht="13.5" thickBo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</row>
    <row r="2" spans="1:6" ht="12.75">
      <c r="A2" s="4" t="s">
        <v>6</v>
      </c>
      <c r="B2" s="5" t="s">
        <v>7</v>
      </c>
      <c r="C2" s="6">
        <v>1476.45</v>
      </c>
      <c r="D2" s="7">
        <f>C2+C2*15/100</f>
        <v>1697.9175</v>
      </c>
      <c r="E2" s="5">
        <v>200</v>
      </c>
      <c r="F2" s="7">
        <f>SUM(D2:E2)</f>
        <v>1897.9175</v>
      </c>
    </row>
    <row r="3" spans="1:6" ht="12.75">
      <c r="A3" s="8" t="s">
        <v>8</v>
      </c>
      <c r="B3" s="9" t="s">
        <v>9</v>
      </c>
      <c r="C3" s="10">
        <v>375.11</v>
      </c>
      <c r="D3" s="11">
        <f>C3+C3*15/100</f>
        <v>431.3765</v>
      </c>
      <c r="E3" s="9">
        <v>40</v>
      </c>
      <c r="F3" s="9"/>
    </row>
    <row r="4" spans="1:6" ht="12.75">
      <c r="A4" s="8" t="s">
        <v>8</v>
      </c>
      <c r="B4" s="9" t="s">
        <v>10</v>
      </c>
      <c r="C4" s="10">
        <v>334.2</v>
      </c>
      <c r="D4" s="11">
        <f>C4+C4*15/100</f>
        <v>384.33</v>
      </c>
      <c r="E4" s="9">
        <v>40</v>
      </c>
      <c r="F4" s="9"/>
    </row>
    <row r="5" spans="1:6" ht="12.75">
      <c r="A5" s="12" t="s">
        <v>8</v>
      </c>
      <c r="B5" s="9" t="s">
        <v>11</v>
      </c>
      <c r="C5" s="10">
        <v>374.85</v>
      </c>
      <c r="D5" s="11">
        <f>C5+C5*15/100</f>
        <v>431.07750000000004</v>
      </c>
      <c r="E5" s="9">
        <v>40</v>
      </c>
      <c r="F5" s="9"/>
    </row>
    <row r="6" spans="1:6" ht="12.75">
      <c r="A6" s="13" t="s">
        <v>8</v>
      </c>
      <c r="B6" s="9" t="s">
        <v>12</v>
      </c>
      <c r="C6" s="10">
        <v>623.99</v>
      </c>
      <c r="D6" s="11">
        <f>C6+C6*15/100</f>
        <v>717.5885000000001</v>
      </c>
      <c r="E6" s="9">
        <v>100</v>
      </c>
      <c r="F6" s="11">
        <f>SUM(D3:E6)</f>
        <v>2184.3725000000004</v>
      </c>
    </row>
    <row r="7" spans="1:6" ht="12.75">
      <c r="A7" s="14" t="s">
        <v>13</v>
      </c>
      <c r="B7" s="15" t="s">
        <v>9</v>
      </c>
      <c r="C7" s="16">
        <v>375.11</v>
      </c>
      <c r="D7" s="17">
        <f>C7+C7*0/100</f>
        <v>375.11</v>
      </c>
      <c r="E7" s="15">
        <v>40</v>
      </c>
      <c r="F7" s="15"/>
    </row>
    <row r="8" spans="1:6" ht="12.75">
      <c r="A8" s="18" t="s">
        <v>13</v>
      </c>
      <c r="B8" s="15" t="s">
        <v>14</v>
      </c>
      <c r="C8" s="16">
        <v>711.6</v>
      </c>
      <c r="D8" s="17">
        <f>C8+C8*0/100</f>
        <v>711.6</v>
      </c>
      <c r="E8" s="15">
        <v>80</v>
      </c>
      <c r="F8" s="15"/>
    </row>
    <row r="9" spans="1:6" ht="12.75">
      <c r="A9" s="19" t="s">
        <v>13</v>
      </c>
      <c r="B9" s="15" t="s">
        <v>15</v>
      </c>
      <c r="C9" s="16">
        <v>451.61</v>
      </c>
      <c r="D9" s="17">
        <f>C9+C9*0/100</f>
        <v>451.61</v>
      </c>
      <c r="E9" s="15">
        <v>40</v>
      </c>
      <c r="F9" s="17">
        <f>SUM(D7:E9)</f>
        <v>1698.3200000000002</v>
      </c>
    </row>
    <row r="10" spans="1:6" ht="12.75">
      <c r="A10" s="8" t="s">
        <v>16</v>
      </c>
      <c r="B10" s="9" t="s">
        <v>15</v>
      </c>
      <c r="C10" s="10">
        <v>451.61</v>
      </c>
      <c r="D10" s="11">
        <f aca="true" t="shared" si="0" ref="D10:D32">C10+C10*15/100</f>
        <v>519.3515</v>
      </c>
      <c r="E10" s="9">
        <v>40</v>
      </c>
      <c r="F10" s="11">
        <f>SUM(D10:E10)</f>
        <v>559.3515</v>
      </c>
    </row>
    <row r="11" spans="1:6" ht="12.75">
      <c r="A11" s="20" t="s">
        <v>17</v>
      </c>
      <c r="B11" s="15" t="s">
        <v>18</v>
      </c>
      <c r="C11" s="16">
        <v>173.88</v>
      </c>
      <c r="D11" s="17">
        <f t="shared" si="0"/>
        <v>199.962</v>
      </c>
      <c r="E11" s="15">
        <v>40</v>
      </c>
      <c r="F11" s="15"/>
    </row>
    <row r="12" spans="1:6" ht="12.75">
      <c r="A12" s="20" t="s">
        <v>17</v>
      </c>
      <c r="B12" s="15" t="s">
        <v>19</v>
      </c>
      <c r="C12" s="16">
        <v>882.3</v>
      </c>
      <c r="D12" s="17">
        <f t="shared" si="0"/>
        <v>1014.645</v>
      </c>
      <c r="E12" s="15">
        <v>80</v>
      </c>
      <c r="F12" s="17">
        <f>SUM(D11:E12)</f>
        <v>1334.607</v>
      </c>
    </row>
    <row r="13" spans="1:6" ht="12.75">
      <c r="A13" s="8" t="s">
        <v>20</v>
      </c>
      <c r="B13" s="9" t="s">
        <v>14</v>
      </c>
      <c r="C13" s="10">
        <v>711.6</v>
      </c>
      <c r="D13" s="11">
        <f t="shared" si="0"/>
        <v>818.34</v>
      </c>
      <c r="E13" s="9">
        <v>80</v>
      </c>
      <c r="F13" s="9"/>
    </row>
    <row r="14" spans="1:6" ht="12.75">
      <c r="A14" s="8" t="s">
        <v>20</v>
      </c>
      <c r="B14" s="9" t="s">
        <v>21</v>
      </c>
      <c r="C14" s="10">
        <v>530.4</v>
      </c>
      <c r="D14" s="11">
        <f t="shared" si="0"/>
        <v>609.96</v>
      </c>
      <c r="E14" s="9">
        <v>40</v>
      </c>
      <c r="F14" s="11">
        <f>SUM(D13:E14)</f>
        <v>1548.3000000000002</v>
      </c>
    </row>
    <row r="15" spans="1:6" ht="12.75">
      <c r="A15" s="20" t="s">
        <v>22</v>
      </c>
      <c r="B15" s="15" t="s">
        <v>23</v>
      </c>
      <c r="C15" s="16">
        <v>356.49</v>
      </c>
      <c r="D15" s="17">
        <f t="shared" si="0"/>
        <v>409.9635</v>
      </c>
      <c r="E15" s="15">
        <v>40</v>
      </c>
      <c r="F15" s="17">
        <f>SUM(D15:E15)</f>
        <v>449.9635</v>
      </c>
    </row>
    <row r="16" spans="1:6" ht="12.75">
      <c r="A16" s="8" t="s">
        <v>24</v>
      </c>
      <c r="B16" s="9" t="s">
        <v>25</v>
      </c>
      <c r="C16" s="10">
        <v>326.15</v>
      </c>
      <c r="D16" s="11">
        <f t="shared" si="0"/>
        <v>375.0725</v>
      </c>
      <c r="E16" s="9">
        <v>40</v>
      </c>
      <c r="F16" s="11">
        <f>SUM(D16:E16)</f>
        <v>415.0725</v>
      </c>
    </row>
    <row r="17" spans="1:6" ht="12.75">
      <c r="A17" s="20" t="s">
        <v>26</v>
      </c>
      <c r="B17" s="15" t="s">
        <v>27</v>
      </c>
      <c r="C17" s="16">
        <v>216.5</v>
      </c>
      <c r="D17" s="17">
        <f t="shared" si="0"/>
        <v>248.975</v>
      </c>
      <c r="E17" s="15">
        <v>40</v>
      </c>
      <c r="F17" s="15"/>
    </row>
    <row r="18" spans="1:6" ht="12.75">
      <c r="A18" s="20" t="s">
        <v>26</v>
      </c>
      <c r="B18" s="15" t="s">
        <v>28</v>
      </c>
      <c r="C18" s="16">
        <v>1026.54</v>
      </c>
      <c r="D18" s="17">
        <f t="shared" si="0"/>
        <v>1180.521</v>
      </c>
      <c r="E18" s="15">
        <v>40</v>
      </c>
      <c r="F18" s="17">
        <f>SUM(D17:E18)</f>
        <v>1509.496</v>
      </c>
    </row>
    <row r="19" spans="1:6" ht="12.75">
      <c r="A19" s="21" t="s">
        <v>29</v>
      </c>
      <c r="B19" s="9" t="s">
        <v>30</v>
      </c>
      <c r="C19" s="10">
        <v>1140</v>
      </c>
      <c r="D19" s="11">
        <f t="shared" si="0"/>
        <v>1311</v>
      </c>
      <c r="E19" s="9">
        <v>80</v>
      </c>
      <c r="F19" s="11">
        <f>SUM(D19:E19)</f>
        <v>1391</v>
      </c>
    </row>
    <row r="20" spans="1:6" ht="12.75">
      <c r="A20" s="20" t="s">
        <v>31</v>
      </c>
      <c r="B20" s="15" t="s">
        <v>32</v>
      </c>
      <c r="C20" s="16">
        <v>610.2</v>
      </c>
      <c r="D20" s="17">
        <f t="shared" si="0"/>
        <v>701.73</v>
      </c>
      <c r="E20" s="15">
        <v>80</v>
      </c>
      <c r="F20" s="17">
        <f>SUM(D20:E20)</f>
        <v>781.73</v>
      </c>
    </row>
    <row r="21" spans="1:6" ht="25.5">
      <c r="A21" s="8" t="s">
        <v>33</v>
      </c>
      <c r="B21" s="9" t="s">
        <v>34</v>
      </c>
      <c r="C21" s="10">
        <v>2936.4</v>
      </c>
      <c r="D21" s="11">
        <f t="shared" si="0"/>
        <v>3376.86</v>
      </c>
      <c r="E21" s="9">
        <v>200</v>
      </c>
      <c r="F21" s="11">
        <f>SUM(D21:E21)</f>
        <v>3576.86</v>
      </c>
    </row>
    <row r="22" spans="1:6" ht="12.75">
      <c r="A22" s="20" t="s">
        <v>35</v>
      </c>
      <c r="B22" s="15" t="s">
        <v>27</v>
      </c>
      <c r="C22" s="16">
        <v>216.5</v>
      </c>
      <c r="D22" s="17">
        <f t="shared" si="0"/>
        <v>248.975</v>
      </c>
      <c r="E22" s="15">
        <v>40</v>
      </c>
      <c r="F22" s="17">
        <f>SUM(D22:E22)</f>
        <v>288.975</v>
      </c>
    </row>
    <row r="23" spans="1:6" ht="12.75">
      <c r="A23" s="8" t="s">
        <v>36</v>
      </c>
      <c r="B23" s="9" t="s">
        <v>37</v>
      </c>
      <c r="C23" s="10">
        <v>208.85</v>
      </c>
      <c r="D23" s="11">
        <f t="shared" si="0"/>
        <v>240.1775</v>
      </c>
      <c r="E23" s="9">
        <v>40</v>
      </c>
      <c r="F23" s="9"/>
    </row>
    <row r="24" spans="1:6" ht="12.75">
      <c r="A24" s="8" t="s">
        <v>36</v>
      </c>
      <c r="B24" s="9" t="s">
        <v>38</v>
      </c>
      <c r="C24" s="10">
        <v>374.85</v>
      </c>
      <c r="D24" s="11">
        <f t="shared" si="0"/>
        <v>431.07750000000004</v>
      </c>
      <c r="E24" s="9">
        <v>40</v>
      </c>
      <c r="F24" s="9"/>
    </row>
    <row r="25" spans="1:6" ht="12.75">
      <c r="A25" s="8" t="s">
        <v>36</v>
      </c>
      <c r="B25" s="9" t="s">
        <v>39</v>
      </c>
      <c r="C25" s="10">
        <v>343.23</v>
      </c>
      <c r="D25" s="11">
        <f t="shared" si="0"/>
        <v>394.71450000000004</v>
      </c>
      <c r="E25" s="9">
        <v>40</v>
      </c>
      <c r="F25" s="9"/>
    </row>
    <row r="26" spans="1:6" ht="12.75">
      <c r="A26" s="8" t="s">
        <v>36</v>
      </c>
      <c r="B26" s="9" t="s">
        <v>40</v>
      </c>
      <c r="C26" s="10">
        <v>1543.77</v>
      </c>
      <c r="D26" s="11">
        <f t="shared" si="0"/>
        <v>1775.3355</v>
      </c>
      <c r="E26" s="9">
        <v>200</v>
      </c>
      <c r="F26" s="11">
        <f>SUM(D23:E26)</f>
        <v>3161.3050000000003</v>
      </c>
    </row>
    <row r="27" spans="1:6" ht="25.5">
      <c r="A27" s="20" t="s">
        <v>41</v>
      </c>
      <c r="B27" s="15" t="s">
        <v>42</v>
      </c>
      <c r="C27" s="16">
        <v>3386.4</v>
      </c>
      <c r="D27" s="17">
        <f t="shared" si="0"/>
        <v>3894.36</v>
      </c>
      <c r="E27" s="15">
        <v>200</v>
      </c>
      <c r="F27" s="15"/>
    </row>
    <row r="28" spans="1:6" ht="12.75">
      <c r="A28" s="20" t="s">
        <v>41</v>
      </c>
      <c r="B28" s="15" t="s">
        <v>43</v>
      </c>
      <c r="C28" s="16">
        <v>2865.95</v>
      </c>
      <c r="D28" s="17">
        <f t="shared" si="0"/>
        <v>3295.8424999999997</v>
      </c>
      <c r="E28" s="15">
        <v>200</v>
      </c>
      <c r="F28" s="17">
        <f>SUM(D27:E28)</f>
        <v>7590.202499999999</v>
      </c>
    </row>
    <row r="29" spans="1:6" ht="12.75">
      <c r="A29" s="8" t="s">
        <v>44</v>
      </c>
      <c r="B29" s="9" t="s">
        <v>45</v>
      </c>
      <c r="C29" s="10">
        <v>1928.57</v>
      </c>
      <c r="D29" s="11">
        <f t="shared" si="0"/>
        <v>2217.8555</v>
      </c>
      <c r="E29" s="9">
        <v>200</v>
      </c>
      <c r="F29" s="11">
        <f>SUM(D29:E29)</f>
        <v>2417.8555</v>
      </c>
    </row>
    <row r="30" spans="1:6" ht="12.75">
      <c r="A30" s="20" t="s">
        <v>46</v>
      </c>
      <c r="B30" s="15" t="s">
        <v>25</v>
      </c>
      <c r="C30" s="16">
        <v>326.15</v>
      </c>
      <c r="D30" s="17">
        <f t="shared" si="0"/>
        <v>375.0725</v>
      </c>
      <c r="E30" s="15">
        <v>40</v>
      </c>
      <c r="F30" s="17">
        <f>SUM(D30:E30)</f>
        <v>415.0725</v>
      </c>
    </row>
    <row r="31" spans="1:6" ht="12.75">
      <c r="A31" s="8" t="s">
        <v>47</v>
      </c>
      <c r="B31" s="9" t="s">
        <v>27</v>
      </c>
      <c r="C31" s="10">
        <v>216.5</v>
      </c>
      <c r="D31" s="11">
        <f t="shared" si="0"/>
        <v>248.975</v>
      </c>
      <c r="E31" s="9">
        <v>40</v>
      </c>
      <c r="F31" s="11">
        <f>SUM(D31:E31)</f>
        <v>288.975</v>
      </c>
    </row>
    <row r="32" spans="1:6" ht="13.5" thickBot="1">
      <c r="A32" s="22" t="s">
        <v>48</v>
      </c>
      <c r="B32" s="23" t="s">
        <v>49</v>
      </c>
      <c r="C32" s="24">
        <v>311.61</v>
      </c>
      <c r="D32" s="25">
        <f t="shared" si="0"/>
        <v>358.3515</v>
      </c>
      <c r="E32" s="23">
        <v>40</v>
      </c>
      <c r="F32" s="25">
        <f>SUM(D32:E32)</f>
        <v>398.3515</v>
      </c>
    </row>
    <row r="33" spans="3:6" ht="12.75">
      <c r="C33">
        <f>SUM(C2:C32)</f>
        <v>25807.370000000003</v>
      </c>
      <c r="D33" s="26">
        <f>SUM(D2:D32)</f>
        <v>29447.727500000005</v>
      </c>
      <c r="E33">
        <f>SUM(E2:E32)</f>
        <v>2460</v>
      </c>
      <c r="F33" s="27">
        <f>SUM(F2:F32)</f>
        <v>31907.727499999997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2011-03-17T15:50:29Z</dcterms:created>
  <dcterms:modified xsi:type="dcterms:W3CDTF">2011-03-17T16:08:00Z</dcterms:modified>
  <cp:category/>
  <cp:version/>
  <cp:contentType/>
  <cp:contentStatus/>
</cp:coreProperties>
</file>