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<sst xmlns="http://schemas.openxmlformats.org/spreadsheetml/2006/main" count="35" uniqueCount="26">
  <si>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Selesta </t>
  </si>
  <si>
    <t>Ольга Горских </t>
  </si>
  <si>
    <t>Hellen 77 </t>
  </si>
  <si>
    <t>eva-126 </t>
  </si>
  <si>
    <t>Ole4kaRA </t>
  </si>
  <si>
    <t>Плей </t>
  </si>
  <si>
    <t>Ларсэна </t>
  </si>
  <si>
    <t>Натта.краса </t>
  </si>
  <si>
    <t>сладенький </t>
  </si>
  <si>
    <t>2012_902-11</t>
  </si>
  <si>
    <t>НИК</t>
  </si>
  <si>
    <t>АРТ</t>
  </si>
  <si>
    <t>размер</t>
  </si>
  <si>
    <t>Ст-сть</t>
  </si>
  <si>
    <t>Итого</t>
  </si>
  <si>
    <t xml:space="preserve">ТР </t>
  </si>
  <si>
    <t>2012_905-5</t>
  </si>
  <si>
    <t>2012_909-7</t>
  </si>
  <si>
    <t>2012_911-11</t>
  </si>
  <si>
    <t>2012_920-11</t>
  </si>
  <si>
    <t>2012_921-16</t>
  </si>
  <si>
    <t>2012_942-16</t>
  </si>
  <si>
    <t>сдано</t>
  </si>
  <si>
    <t>(-)Ваш долг, (+)  я должна</t>
  </si>
  <si>
    <t>ТР</t>
  </si>
  <si>
    <t>ТР 1 короб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</si>
</sst>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4.8515625" style="0" customWidth="1"/>
    <col min="2" max="2" width="18.7109375" style="0" customWidth="1"/>
    <col min="9" max="9" width="23.57421875" style="0" customWidth="1"/>
  </cols>
  <sheetData>
    <row r="1" spans="1:9" ht="15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14</v>
      </c>
      <c r="H1" s="1" t="s">
        <v>22</v>
      </c>
      <c r="I1" s="1" t="s">
        <v>23</v>
      </c>
    </row>
    <row r="2" spans="1:9" s="4" customFormat="1" ht="15">
      <c r="A2" s="2" t="s">
        <v>3</v>
      </c>
      <c r="B2" s="3" t="s">
        <v>17</v>
      </c>
      <c r="C2" s="3">
        <v>27</v>
      </c>
      <c r="D2" s="3">
        <v>1850</v>
      </c>
      <c r="E2" s="3">
        <f>D2*1.11</f>
        <v>2053.5</v>
      </c>
      <c r="F2" s="3">
        <v>33</v>
      </c>
      <c r="G2" s="3"/>
      <c r="H2" s="3"/>
      <c r="I2" s="3"/>
    </row>
    <row r="3" spans="1:9" s="4" customFormat="1" ht="15">
      <c r="A3" s="2" t="s">
        <v>3</v>
      </c>
      <c r="B3" s="3" t="s">
        <v>21</v>
      </c>
      <c r="C3" s="3">
        <v>35</v>
      </c>
      <c r="D3" s="3">
        <v>1850</v>
      </c>
      <c r="E3" s="3">
        <f aca="true" t="shared" si="0" ref="E3:E13">D3*1.11</f>
        <v>2053.5</v>
      </c>
      <c r="F3" s="3">
        <v>33</v>
      </c>
      <c r="G3" s="3">
        <f>SUM(E2:F3)</f>
        <v>4173</v>
      </c>
      <c r="H3" s="3">
        <v>4177</v>
      </c>
      <c r="I3" s="3">
        <f>H3-G3</f>
        <v>4</v>
      </c>
    </row>
    <row r="4" spans="1:9" s="4" customFormat="1" ht="15">
      <c r="A4" s="2" t="s">
        <v>2</v>
      </c>
      <c r="B4" s="3" t="s">
        <v>20</v>
      </c>
      <c r="C4" s="3">
        <v>39</v>
      </c>
      <c r="D4" s="3">
        <v>1850</v>
      </c>
      <c r="E4" s="3">
        <f t="shared" si="0"/>
        <v>2053.5</v>
      </c>
      <c r="F4" s="3">
        <v>33</v>
      </c>
      <c r="G4" s="3">
        <f>SUM(E4:F4)</f>
        <v>2086.5</v>
      </c>
      <c r="H4" s="3">
        <v>2088.5</v>
      </c>
      <c r="I4" s="3">
        <f>H4-G4</f>
        <v>2</v>
      </c>
    </row>
    <row r="5" spans="1:9" s="4" customFormat="1" ht="15">
      <c r="A5" s="2" t="s">
        <v>4</v>
      </c>
      <c r="B5" s="3" t="s">
        <v>21</v>
      </c>
      <c r="C5" s="3">
        <v>38</v>
      </c>
      <c r="D5" s="3">
        <v>1850</v>
      </c>
      <c r="E5" s="3">
        <f t="shared" si="0"/>
        <v>2053.5</v>
      </c>
      <c r="F5" s="3">
        <v>33</v>
      </c>
      <c r="G5" s="3"/>
      <c r="H5" s="3"/>
      <c r="I5" s="3"/>
    </row>
    <row r="6" spans="1:9" s="4" customFormat="1" ht="15">
      <c r="A6" s="2" t="s">
        <v>4</v>
      </c>
      <c r="B6" s="3" t="s">
        <v>21</v>
      </c>
      <c r="C6" s="3">
        <v>38</v>
      </c>
      <c r="D6" s="3">
        <v>1850</v>
      </c>
      <c r="E6" s="3">
        <f t="shared" si="0"/>
        <v>2053.5</v>
      </c>
      <c r="F6" s="3">
        <v>33</v>
      </c>
      <c r="G6" s="3">
        <f>SUM(E5:F6)</f>
        <v>4173</v>
      </c>
      <c r="H6" s="3">
        <v>4177</v>
      </c>
      <c r="I6" s="3">
        <f>H6-G6</f>
        <v>4</v>
      </c>
    </row>
    <row r="7" spans="1:9" s="4" customFormat="1" ht="15">
      <c r="A7" s="2" t="s">
        <v>0</v>
      </c>
      <c r="B7" s="3" t="s">
        <v>21</v>
      </c>
      <c r="C7" s="3">
        <v>36</v>
      </c>
      <c r="D7" s="3">
        <v>1850</v>
      </c>
      <c r="E7" s="3">
        <f t="shared" si="0"/>
        <v>2053.5</v>
      </c>
      <c r="F7" s="3">
        <v>33</v>
      </c>
      <c r="G7" s="3">
        <f>SUM(E7:F7)</f>
        <v>2086.5</v>
      </c>
      <c r="H7" s="3">
        <v>2088.5</v>
      </c>
      <c r="I7" s="3">
        <f>H7-G7</f>
        <v>2</v>
      </c>
    </row>
    <row r="8" spans="1:9" s="4" customFormat="1" ht="15">
      <c r="A8" s="2" t="s">
        <v>6</v>
      </c>
      <c r="B8" s="3" t="s">
        <v>20</v>
      </c>
      <c r="C8" s="3">
        <v>39</v>
      </c>
      <c r="D8" s="3">
        <v>1850</v>
      </c>
      <c r="E8" s="3">
        <f t="shared" si="0"/>
        <v>2053.5</v>
      </c>
      <c r="F8" s="3">
        <v>33</v>
      </c>
      <c r="G8" s="3">
        <f>SUM(E8:F8)</f>
        <v>2086.5</v>
      </c>
      <c r="H8" s="3">
        <v>2088.5</v>
      </c>
      <c r="I8" s="3">
        <f>H8-G8</f>
        <v>2</v>
      </c>
    </row>
    <row r="9" spans="1:9" s="4" customFormat="1" ht="15">
      <c r="A9" s="2" t="s">
        <v>7</v>
      </c>
      <c r="B9" s="3" t="s">
        <v>19</v>
      </c>
      <c r="C9" s="3">
        <v>35</v>
      </c>
      <c r="D9" s="3">
        <v>1850</v>
      </c>
      <c r="E9" s="3">
        <f t="shared" si="0"/>
        <v>2053.5</v>
      </c>
      <c r="F9" s="3">
        <v>33</v>
      </c>
      <c r="G9" s="3"/>
      <c r="H9" s="3"/>
      <c r="I9" s="3"/>
    </row>
    <row r="10" spans="1:9" s="4" customFormat="1" ht="15">
      <c r="A10" s="2" t="s">
        <v>7</v>
      </c>
      <c r="B10" s="3" t="s">
        <v>20</v>
      </c>
      <c r="C10" s="3">
        <v>38</v>
      </c>
      <c r="D10" s="3">
        <v>1850</v>
      </c>
      <c r="E10" s="3">
        <f t="shared" si="0"/>
        <v>2053.5</v>
      </c>
      <c r="F10" s="3">
        <v>33</v>
      </c>
      <c r="G10" s="3">
        <f>SUM(E9:F10)</f>
        <v>4173</v>
      </c>
      <c r="H10" s="3">
        <v>4177</v>
      </c>
      <c r="I10" s="3">
        <f>H10-G10</f>
        <v>4</v>
      </c>
    </row>
    <row r="11" spans="1:9" s="4" customFormat="1" ht="15">
      <c r="A11" s="2" t="s">
        <v>1</v>
      </c>
      <c r="B11" s="3" t="s">
        <v>16</v>
      </c>
      <c r="C11" s="3">
        <v>28</v>
      </c>
      <c r="D11" s="3">
        <v>1850</v>
      </c>
      <c r="E11" s="3">
        <f t="shared" si="0"/>
        <v>2053.5</v>
      </c>
      <c r="F11" s="3">
        <v>33</v>
      </c>
      <c r="G11" s="3">
        <f>SUM(E11:F11)</f>
        <v>2086.5</v>
      </c>
      <c r="H11" s="3">
        <v>2088.5</v>
      </c>
      <c r="I11" s="3">
        <f>H11-G11</f>
        <v>2</v>
      </c>
    </row>
    <row r="12" spans="1:9" s="4" customFormat="1" ht="15">
      <c r="A12" s="2" t="s">
        <v>5</v>
      </c>
      <c r="B12" s="3" t="s">
        <v>9</v>
      </c>
      <c r="C12" s="3">
        <v>32</v>
      </c>
      <c r="D12" s="3">
        <v>1850</v>
      </c>
      <c r="E12" s="3">
        <f t="shared" si="0"/>
        <v>2053.5</v>
      </c>
      <c r="F12" s="3">
        <v>33</v>
      </c>
      <c r="G12" s="3">
        <f>SUM(E12:F12)</f>
        <v>2086.5</v>
      </c>
      <c r="H12" s="3">
        <v>2087</v>
      </c>
      <c r="I12" s="3">
        <v>0</v>
      </c>
    </row>
    <row r="13" spans="1:9" s="4" customFormat="1" ht="15">
      <c r="A13" s="2" t="s">
        <v>8</v>
      </c>
      <c r="B13" s="3" t="s">
        <v>18</v>
      </c>
      <c r="C13" s="3">
        <v>32</v>
      </c>
      <c r="D13" s="3">
        <v>1850</v>
      </c>
      <c r="E13" s="3">
        <f t="shared" si="0"/>
        <v>2053.5</v>
      </c>
      <c r="F13" s="3">
        <v>33</v>
      </c>
      <c r="G13" s="3">
        <f>SUM(E13:F13)</f>
        <v>2086.5</v>
      </c>
      <c r="H13" s="3">
        <v>2100</v>
      </c>
      <c r="I13" s="3">
        <f>H13-G13</f>
        <v>13.5</v>
      </c>
    </row>
    <row r="14" ht="15">
      <c r="F14">
        <f>SUM(F2:F13)</f>
        <v>396</v>
      </c>
    </row>
    <row r="17" spans="5:6" ht="15">
      <c r="E17">
        <v>394.8</v>
      </c>
      <c r="F17" t="s">
        <v>24</v>
      </c>
    </row>
    <row r="18" spans="5:6" ht="15">
      <c r="E18">
        <f>E17/12</f>
        <v>32.9</v>
      </c>
      <c r="F18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dcterms:created xsi:type="dcterms:W3CDTF">2012-11-27T12:34:56Z</dcterms:created>
  <dcterms:modified xsi:type="dcterms:W3CDTF">2012-12-18T19:45:07Z</dcterms:modified>
  <cp:category/>
  <cp:version/>
  <cp:contentType/>
  <cp:contentStatus/>
</cp:coreProperties>
</file>