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8455" windowHeight="122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<sst xmlns="http://schemas.openxmlformats.org/spreadsheetml/2006/main" count="58" uniqueCount="38">
  <si>
    <t>05BP5P DK15 Рюкзак FACTOR 20L GLA GLACIER</t>
  </si>
  <si>
    <t>2000315 Носки термо DK ж WOMENS HIGHBACK SOCK YELLOW.Размер: M/L</t>
  </si>
  <si>
    <t>2000315 Носки термо жен. DK WOMENS HIGHBACK SOCK INK.Размер: M/L</t>
  </si>
  <si>
    <t>2000318 Носки термо жен. DK WOMENS ULTRA SOCK MOSS.Размер: S/M</t>
  </si>
  <si>
    <t>8680086 Шапка жен. DK JADE RAINBOW</t>
  </si>
  <si>
    <t>8680087 Перчатки жен. DK JADE FINGERLESS GLV RAINBOW</t>
  </si>
  <si>
    <t>8680574 Шапочка ж DK KAYLA BLACK</t>
  </si>
  <si>
    <t>8160050 Чехол д/маски DK GOGGLE CASE PHANTOM</t>
  </si>
  <si>
    <t>8160050 Чехол д/маски DK GOGGLE CASE WOODSMAN</t>
  </si>
  <si>
    <t>8160012 Сумка дорожная DK GROOMER NORTHWEST</t>
  </si>
  <si>
    <t>8260056 Сумка для аксессуаров жен. DK WOMENS SCHOOL CASE CROSSHATCH</t>
  </si>
  <si>
    <t>8130019 Рюкзак DK EXIT 20L DAKOTA</t>
  </si>
  <si>
    <t>8130040 Рюкзак DK FACTOR 20L HOOD</t>
  </si>
  <si>
    <t>8130005 Рюкзак DK NETWORK 31L COLUMBIA</t>
  </si>
  <si>
    <t>8260035 Сумка дорожная жен. DK DIVA 4L LUX</t>
  </si>
  <si>
    <t>8220113 Сумка жен. DK LOLA 2L LUX</t>
  </si>
  <si>
    <t>8150-901-26 Кошелек DK Mambo Wallet Black</t>
  </si>
  <si>
    <t>8150-006-26 Сумка DK Samba Purse Maroon</t>
  </si>
  <si>
    <t>8350265 Сумка с колесами DK ж WOMENS OVER/UNDER 64L JASMINE</t>
  </si>
  <si>
    <t>8350155 Сумка с колесами DK ж WOMENS SPLIT ROLLER 65L CAPRI</t>
  </si>
  <si>
    <t>8350102 Сумка с колесами DK ж WOMENS VENTURE DUFFLE 40L CAPRI</t>
  </si>
  <si>
    <t>8350104 Сумка с колесами DK ж WOMENS VENTURE DUFFLE 90L CAPRI</t>
  </si>
  <si>
    <t>8350482 Сумка DK ж WOMENS EQ BAG 23L SAVANNA</t>
  </si>
  <si>
    <t>8350482 Сумка ж DK GIRLS EQ BAG X-SMALL FLOURISH</t>
  </si>
  <si>
    <t>Perola</t>
  </si>
  <si>
    <t>Стервочка </t>
  </si>
  <si>
    <t>Salsa </t>
  </si>
  <si>
    <t>eirnata</t>
  </si>
  <si>
    <t>Olivya </t>
  </si>
  <si>
    <t>Стервочка</t>
  </si>
  <si>
    <t>Olya Yana </t>
  </si>
  <si>
    <t>kreimerok </t>
  </si>
  <si>
    <t>Ник</t>
  </si>
  <si>
    <t>Арт</t>
  </si>
  <si>
    <t>Ст-ть</t>
  </si>
  <si>
    <t>С орг</t>
  </si>
  <si>
    <t>ТР</t>
  </si>
  <si>
    <t>Итого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</si>
</sst>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7"/>
      <name val="Courier"/>
      <family val="1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6600"/>
      <name val="Courier"/>
      <family val="1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37" fillId="6" borderId="10" xfId="0" applyFont="1" applyFill="1" applyBorder="1" applyAlignment="1">
      <alignment/>
    </xf>
    <xf numFmtId="0" fontId="0" fillId="6" borderId="10" xfId="0" applyFill="1" applyBorder="1" applyAlignment="1">
      <alignment horizontal="left" vertical="top" wrapText="1"/>
    </xf>
    <xf numFmtId="4" fontId="0" fillId="6" borderId="10" xfId="0" applyNumberFormat="1" applyFill="1" applyBorder="1" applyAlignment="1">
      <alignment horizontal="right" vertical="top"/>
    </xf>
    <xf numFmtId="2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 vertical="top"/>
    </xf>
    <xf numFmtId="1" fontId="0" fillId="0" borderId="10" xfId="0" applyNumberFormat="1" applyBorder="1" applyAlignment="1">
      <alignment/>
    </xf>
    <xf numFmtId="2" fontId="0" fillId="6" borderId="10" xfId="0" applyNumberFormat="1" applyFill="1" applyBorder="1" applyAlignment="1">
      <alignment horizontal="right" vertical="top"/>
    </xf>
    <xf numFmtId="1" fontId="0" fillId="6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2.7109375" style="0" customWidth="1"/>
    <col min="2" max="2" width="81.140625" style="0" customWidth="1"/>
  </cols>
  <sheetData>
    <row r="1" spans="1:6" ht="15">
      <c r="A1" s="4" t="s">
        <v>32</v>
      </c>
      <c r="B1" s="4" t="s">
        <v>33</v>
      </c>
      <c r="C1" s="4" t="s">
        <v>34</v>
      </c>
      <c r="D1" s="4" t="s">
        <v>35</v>
      </c>
      <c r="E1" s="4" t="s">
        <v>36</v>
      </c>
      <c r="F1" s="4" t="s">
        <v>37</v>
      </c>
    </row>
    <row r="2" spans="1:6" ht="15" customHeight="1">
      <c r="A2" s="5" t="s">
        <v>28</v>
      </c>
      <c r="B2" s="6" t="s">
        <v>0</v>
      </c>
      <c r="C2" s="7">
        <v>1215.45</v>
      </c>
      <c r="D2" s="8">
        <f>C2*1.15</f>
        <v>1397.7675</v>
      </c>
      <c r="E2" s="9">
        <v>60</v>
      </c>
      <c r="F2" s="8">
        <f>SUM(D2:E2)</f>
        <v>1457.7675</v>
      </c>
    </row>
    <row r="3" spans="1:6" ht="15" customHeight="1">
      <c r="A3" s="10" t="s">
        <v>27</v>
      </c>
      <c r="B3" s="11" t="s">
        <v>11</v>
      </c>
      <c r="C3" s="12">
        <v>1014.91</v>
      </c>
      <c r="D3" s="13">
        <f>C3*1</f>
        <v>1014.91</v>
      </c>
      <c r="E3" s="14">
        <v>60</v>
      </c>
      <c r="F3" s="14"/>
    </row>
    <row r="4" spans="1:6" ht="15" customHeight="1">
      <c r="A4" s="10" t="s">
        <v>27</v>
      </c>
      <c r="B4" s="11" t="s">
        <v>22</v>
      </c>
      <c r="C4" s="15">
        <v>919.91</v>
      </c>
      <c r="D4" s="13">
        <f>C4*1</f>
        <v>919.91</v>
      </c>
      <c r="E4" s="14">
        <v>30</v>
      </c>
      <c r="F4" s="14"/>
    </row>
    <row r="5" spans="1:6" ht="15" customHeight="1">
      <c r="A5" s="10" t="s">
        <v>27</v>
      </c>
      <c r="B5" s="11" t="s">
        <v>23</v>
      </c>
      <c r="C5" s="15">
        <v>857.64</v>
      </c>
      <c r="D5" s="13">
        <f>C5*1</f>
        <v>857.64</v>
      </c>
      <c r="E5" s="16">
        <v>30</v>
      </c>
      <c r="F5" s="13">
        <f>SUM(D3:E5)</f>
        <v>2912.4599999999996</v>
      </c>
    </row>
    <row r="6" spans="1:6" ht="15" customHeight="1">
      <c r="A6" s="5" t="s">
        <v>31</v>
      </c>
      <c r="B6" s="6" t="s">
        <v>20</v>
      </c>
      <c r="C6" s="7">
        <v>2207.79</v>
      </c>
      <c r="D6" s="19">
        <f>C6*1</f>
        <v>2207.79</v>
      </c>
      <c r="E6" s="9">
        <v>150</v>
      </c>
      <c r="F6" s="8">
        <f>SUM(D6:E6)</f>
        <v>2357.79</v>
      </c>
    </row>
    <row r="7" spans="1:6" ht="15" customHeight="1">
      <c r="A7" s="10" t="s">
        <v>30</v>
      </c>
      <c r="B7" s="11" t="s">
        <v>19</v>
      </c>
      <c r="C7" s="12">
        <v>3795.07</v>
      </c>
      <c r="D7" s="13">
        <f aca="true" t="shared" si="0" ref="D6:D27">C7*1.15</f>
        <v>4364.3305</v>
      </c>
      <c r="E7" s="14">
        <v>300</v>
      </c>
      <c r="F7" s="14"/>
    </row>
    <row r="8" spans="1:6" ht="15" customHeight="1">
      <c r="A8" s="10" t="s">
        <v>30</v>
      </c>
      <c r="B8" s="11" t="s">
        <v>19</v>
      </c>
      <c r="C8" s="12">
        <v>3795.07</v>
      </c>
      <c r="D8" s="13">
        <f t="shared" si="0"/>
        <v>4364.3305</v>
      </c>
      <c r="E8" s="14">
        <v>300</v>
      </c>
      <c r="F8" s="14"/>
    </row>
    <row r="9" spans="1:6" ht="15" customHeight="1">
      <c r="A9" s="10" t="s">
        <v>30</v>
      </c>
      <c r="B9" s="11" t="s">
        <v>19</v>
      </c>
      <c r="C9" s="12">
        <v>3795.07</v>
      </c>
      <c r="D9" s="13">
        <f t="shared" si="0"/>
        <v>4364.3305</v>
      </c>
      <c r="E9" s="14">
        <v>300</v>
      </c>
      <c r="F9" s="13">
        <f>SUM(D7:E9)</f>
        <v>13992.9915</v>
      </c>
    </row>
    <row r="10" spans="1:6" ht="15" customHeight="1">
      <c r="A10" s="9" t="s">
        <v>24</v>
      </c>
      <c r="B10" s="6" t="s">
        <v>13</v>
      </c>
      <c r="C10" s="7">
        <v>2889.7</v>
      </c>
      <c r="D10" s="8">
        <f t="shared" si="0"/>
        <v>3323.1549999999997</v>
      </c>
      <c r="E10" s="9">
        <v>60</v>
      </c>
      <c r="F10" s="8">
        <f>SUM(D10:E10)</f>
        <v>3383.1549999999997</v>
      </c>
    </row>
    <row r="11" spans="1:6" ht="15" customHeight="1">
      <c r="A11" s="10" t="s">
        <v>26</v>
      </c>
      <c r="B11" s="11" t="s">
        <v>9</v>
      </c>
      <c r="C11" s="15">
        <v>403.5</v>
      </c>
      <c r="D11" s="13">
        <f t="shared" si="0"/>
        <v>464.025</v>
      </c>
      <c r="E11" s="14">
        <v>30</v>
      </c>
      <c r="F11" s="14"/>
    </row>
    <row r="12" spans="1:6" ht="15" customHeight="1">
      <c r="A12" s="10" t="s">
        <v>26</v>
      </c>
      <c r="B12" s="11" t="s">
        <v>10</v>
      </c>
      <c r="C12" s="15">
        <v>327.39</v>
      </c>
      <c r="D12" s="13">
        <f t="shared" si="0"/>
        <v>376.4985</v>
      </c>
      <c r="E12" s="14">
        <v>30</v>
      </c>
      <c r="F12" s="14"/>
    </row>
    <row r="13" spans="1:6" ht="15" customHeight="1">
      <c r="A13" s="10" t="s">
        <v>26</v>
      </c>
      <c r="B13" s="11" t="s">
        <v>12</v>
      </c>
      <c r="C13" s="12">
        <v>1182.15</v>
      </c>
      <c r="D13" s="13">
        <f t="shared" si="0"/>
        <v>1359.4725</v>
      </c>
      <c r="E13" s="14">
        <v>60</v>
      </c>
      <c r="F13" s="14"/>
    </row>
    <row r="14" spans="1:6" ht="15" customHeight="1">
      <c r="A14" s="10" t="s">
        <v>26</v>
      </c>
      <c r="B14" s="11" t="s">
        <v>14</v>
      </c>
      <c r="C14" s="15">
        <v>776.82</v>
      </c>
      <c r="D14" s="13">
        <f t="shared" si="0"/>
        <v>893.343</v>
      </c>
      <c r="E14" s="14">
        <v>30</v>
      </c>
      <c r="F14" s="13">
        <f>SUM(D11:E14)</f>
        <v>3243.339</v>
      </c>
    </row>
    <row r="15" spans="1:6" ht="15" customHeight="1">
      <c r="A15" s="5" t="s">
        <v>29</v>
      </c>
      <c r="B15" s="6" t="s">
        <v>15</v>
      </c>
      <c r="C15" s="17">
        <v>987.22</v>
      </c>
      <c r="D15" s="8">
        <f t="shared" si="0"/>
        <v>1135.3029999999999</v>
      </c>
      <c r="E15" s="9">
        <v>30</v>
      </c>
      <c r="F15" s="9"/>
    </row>
    <row r="16" spans="1:6" ht="15" customHeight="1">
      <c r="A16" s="5" t="s">
        <v>29</v>
      </c>
      <c r="B16" s="6" t="s">
        <v>16</v>
      </c>
      <c r="C16" s="17">
        <v>244.76</v>
      </c>
      <c r="D16" s="8">
        <f t="shared" si="0"/>
        <v>281.474</v>
      </c>
      <c r="E16" s="9">
        <v>10</v>
      </c>
      <c r="F16" s="9"/>
    </row>
    <row r="17" spans="1:6" ht="15" customHeight="1">
      <c r="A17" s="5" t="s">
        <v>29</v>
      </c>
      <c r="B17" s="6" t="s">
        <v>17</v>
      </c>
      <c r="C17" s="17">
        <v>301.92</v>
      </c>
      <c r="D17" s="8">
        <f t="shared" si="0"/>
        <v>347.20799999999997</v>
      </c>
      <c r="E17" s="9">
        <v>30</v>
      </c>
      <c r="F17" s="9"/>
    </row>
    <row r="18" spans="1:6" ht="15" customHeight="1">
      <c r="A18" s="5" t="s">
        <v>29</v>
      </c>
      <c r="B18" s="6" t="s">
        <v>18</v>
      </c>
      <c r="C18" s="7">
        <v>3524.29</v>
      </c>
      <c r="D18" s="8">
        <f t="shared" si="0"/>
        <v>4052.9334999999996</v>
      </c>
      <c r="E18" s="9">
        <v>300</v>
      </c>
      <c r="F18" s="9"/>
    </row>
    <row r="19" spans="1:6" ht="15" customHeight="1">
      <c r="A19" s="5" t="s">
        <v>29</v>
      </c>
      <c r="B19" s="6" t="s">
        <v>21</v>
      </c>
      <c r="C19" s="7">
        <v>2337.66</v>
      </c>
      <c r="D19" s="8">
        <f t="shared" si="0"/>
        <v>2688.3089999999997</v>
      </c>
      <c r="E19" s="9">
        <v>400</v>
      </c>
      <c r="F19" s="9"/>
    </row>
    <row r="20" spans="1:6" ht="15" customHeight="1">
      <c r="A20" s="5" t="s">
        <v>25</v>
      </c>
      <c r="B20" s="6" t="s">
        <v>1</v>
      </c>
      <c r="C20" s="17">
        <v>466.09</v>
      </c>
      <c r="D20" s="8">
        <f t="shared" si="0"/>
        <v>536.0034999999999</v>
      </c>
      <c r="E20" s="9">
        <v>10</v>
      </c>
      <c r="F20" s="9"/>
    </row>
    <row r="21" spans="1:6" ht="15" customHeight="1">
      <c r="A21" s="5" t="s">
        <v>25</v>
      </c>
      <c r="B21" s="6" t="s">
        <v>2</v>
      </c>
      <c r="C21" s="17">
        <v>441.87</v>
      </c>
      <c r="D21" s="8">
        <f t="shared" si="0"/>
        <v>508.15049999999997</v>
      </c>
      <c r="E21" s="9">
        <v>10</v>
      </c>
      <c r="F21" s="9"/>
    </row>
    <row r="22" spans="1:6" ht="15" customHeight="1">
      <c r="A22" s="5" t="s">
        <v>25</v>
      </c>
      <c r="B22" s="6" t="s">
        <v>3</v>
      </c>
      <c r="C22" s="17">
        <v>381.8</v>
      </c>
      <c r="D22" s="8">
        <f t="shared" si="0"/>
        <v>439.07</v>
      </c>
      <c r="E22" s="9">
        <v>10</v>
      </c>
      <c r="F22" s="9"/>
    </row>
    <row r="23" spans="1:6" ht="15" customHeight="1">
      <c r="A23" s="5" t="s">
        <v>25</v>
      </c>
      <c r="B23" s="6" t="s">
        <v>4</v>
      </c>
      <c r="C23" s="17">
        <v>392.39</v>
      </c>
      <c r="D23" s="8">
        <f t="shared" si="0"/>
        <v>451.2484999999999</v>
      </c>
      <c r="E23" s="9">
        <v>10</v>
      </c>
      <c r="F23" s="9"/>
    </row>
    <row r="24" spans="1:6" ht="15" customHeight="1">
      <c r="A24" s="5" t="s">
        <v>25</v>
      </c>
      <c r="B24" s="6" t="s">
        <v>5</v>
      </c>
      <c r="C24" s="17">
        <v>346.32</v>
      </c>
      <c r="D24" s="8">
        <f t="shared" si="0"/>
        <v>398.268</v>
      </c>
      <c r="E24" s="9">
        <v>10</v>
      </c>
      <c r="F24" s="9"/>
    </row>
    <row r="25" spans="1:6" ht="15" customHeight="1">
      <c r="A25" s="5" t="s">
        <v>25</v>
      </c>
      <c r="B25" s="6" t="s">
        <v>6</v>
      </c>
      <c r="C25" s="17">
        <v>505.88</v>
      </c>
      <c r="D25" s="8">
        <f t="shared" si="0"/>
        <v>581.762</v>
      </c>
      <c r="E25" s="9">
        <v>10</v>
      </c>
      <c r="F25" s="9"/>
    </row>
    <row r="26" spans="1:6" ht="15" customHeight="1">
      <c r="A26" s="5" t="s">
        <v>25</v>
      </c>
      <c r="B26" s="6" t="s">
        <v>7</v>
      </c>
      <c r="C26" s="17">
        <v>437.78</v>
      </c>
      <c r="D26" s="8">
        <f t="shared" si="0"/>
        <v>503.44699999999995</v>
      </c>
      <c r="E26" s="9">
        <v>30</v>
      </c>
      <c r="F26" s="9"/>
    </row>
    <row r="27" spans="1:6" ht="15" customHeight="1">
      <c r="A27" s="5" t="s">
        <v>25</v>
      </c>
      <c r="B27" s="6" t="s">
        <v>8</v>
      </c>
      <c r="C27" s="17">
        <v>461.06</v>
      </c>
      <c r="D27" s="8">
        <f t="shared" si="0"/>
        <v>530.2189999999999</v>
      </c>
      <c r="E27" s="18">
        <v>30</v>
      </c>
      <c r="F27" s="8">
        <f>SUM(D15:E27)</f>
        <v>13343.395999999999</v>
      </c>
    </row>
    <row r="28" spans="3:6" ht="15">
      <c r="C28" s="3">
        <f>SUM(C2:C27)</f>
        <v>34009.509999999995</v>
      </c>
      <c r="D28" s="2">
        <f>SUM(D2:D27)</f>
        <v>38360.899</v>
      </c>
      <c r="E28">
        <f>SUM(E2:E27)</f>
        <v>2330</v>
      </c>
      <c r="F28" s="2">
        <f>SUM(F2:F27)</f>
        <v>40690.899</v>
      </c>
    </row>
    <row r="29" ht="15">
      <c r="E29" s="2"/>
    </row>
    <row r="30" ht="15">
      <c r="C30" s="2">
        <f>D28-C28</f>
        <v>4351.389000000003</v>
      </c>
    </row>
    <row r="32" ht="15">
      <c r="B32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Эйрих</dc:creator>
  <cp:keywords/>
  <dc:description/>
  <cp:lastModifiedBy>Андрей Эйрих</cp:lastModifiedBy>
  <dcterms:created xsi:type="dcterms:W3CDTF">2014-06-05T09:15:06Z</dcterms:created>
  <dcterms:modified xsi:type="dcterms:W3CDTF">2014-06-05T14:21:56Z</dcterms:modified>
  <cp:category/>
  <cp:version/>
  <cp:contentType/>
  <cp:contentStatus/>
</cp:coreProperties>
</file>