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8915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<sst xmlns="http://schemas.openxmlformats.org/spreadsheetml/2006/main" count="30" uniqueCount="24">
  <si>
    <t>ник</t>
  </si>
  <si>
    <t>арт</t>
  </si>
  <si>
    <t>Ст-ть</t>
  </si>
  <si>
    <t>С орг</t>
  </si>
  <si>
    <t>итого</t>
  </si>
  <si>
    <t>ТР предв</t>
  </si>
  <si>
    <t>Ковер Artisan 5042-4m81 (135*190)</t>
  </si>
  <si>
    <t>Ковер Bath Cotton Boucle CBK-04-Multi (70*140)</t>
  </si>
  <si>
    <t>Ковер Cottage 4280-3009 (200*290)</t>
  </si>
  <si>
    <t>Ковер Lodge 4621-6g17 (160*230)</t>
  </si>
  <si>
    <t>Ковер Matrix (moldabela) 1862-16455 (120*170)</t>
  </si>
  <si>
    <t>Ковер Twilight 39001-6926 (160*230)</t>
  </si>
  <si>
    <t>Оверлок (шир. 80см с 2х сторон)</t>
  </si>
  <si>
    <t>Оверлок (шир. 100см с 2х сторон)</t>
  </si>
  <si>
    <t>Оверлок (шир. 120см с 2х сторон)</t>
  </si>
  <si>
    <t>OlesiaVG</t>
  </si>
  <si>
    <t>Lialik</t>
  </si>
  <si>
    <t>Ольга Андросова</t>
  </si>
  <si>
    <t>Модная рыбка</t>
  </si>
  <si>
    <t>eirnata</t>
  </si>
  <si>
    <t>irina_HM</t>
  </si>
  <si>
    <t>Дорожка Cottage 2617-3409 (80), 2М</t>
  </si>
  <si>
    <t>Дорожка Cottage 2617-3409 (100), 2М</t>
  </si>
  <si>
    <t>Дорожка Cottage 2617-3409 (120), 4М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</si>
</sst>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10" xfId="42" applyFont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2" fillId="0" borderId="10" xfId="42" applyFont="1" applyFill="1" applyBorder="1" applyAlignment="1" applyProtection="1">
      <alignment/>
      <protection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1" fontId="40" fillId="0" borderId="10" xfId="0" applyNumberFormat="1" applyFont="1" applyFill="1" applyBorder="1" applyAlignment="1">
      <alignment/>
    </xf>
    <xf numFmtId="0" fontId="2" fillId="34" borderId="10" xfId="42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1" fontId="40" fillId="3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1108859&amp;start=435" TargetMode="External" /><Relationship Id="rId2" Type="http://schemas.openxmlformats.org/officeDocument/2006/relationships/hyperlink" Target="http://forum.sibmama.ru/viewtopic.php?t=1108859&amp;start=435" TargetMode="External" /><Relationship Id="rId3" Type="http://schemas.openxmlformats.org/officeDocument/2006/relationships/hyperlink" Target="http://forum.sibmama.ru/viewtopic.php?t=1108859&amp;start=435" TargetMode="External" /><Relationship Id="rId4" Type="http://schemas.openxmlformats.org/officeDocument/2006/relationships/hyperlink" Target="http://forum.sibmama.ru/viewtopic.php?t=1108859&amp;start=420" TargetMode="External" /><Relationship Id="rId5" Type="http://schemas.openxmlformats.org/officeDocument/2006/relationships/hyperlink" Target="http://forum.sibmama.ru/viewtopic.php?t=1108859&amp;start=420" TargetMode="External" /><Relationship Id="rId6" Type="http://schemas.openxmlformats.org/officeDocument/2006/relationships/hyperlink" Target="http://forum.sibmama.ru/viewtopic.php?t=1108859&amp;start=420" TargetMode="External" /><Relationship Id="rId7" Type="http://schemas.openxmlformats.org/officeDocument/2006/relationships/hyperlink" Target="http://forum.sibmama.ru/viewtopic.php?t=1108859&amp;start=420" TargetMode="External" /><Relationship Id="rId8" Type="http://schemas.openxmlformats.org/officeDocument/2006/relationships/hyperlink" Target="http://forum.sibmama.ru/viewtopic.php?t=1108859&amp;start=420" TargetMode="External" /><Relationship Id="rId9" Type="http://schemas.openxmlformats.org/officeDocument/2006/relationships/hyperlink" Target="http://forum.sibmama.ru/viewtopic.php?t=1108859&amp;start=420" TargetMode="External" /><Relationship Id="rId10" Type="http://schemas.openxmlformats.org/officeDocument/2006/relationships/hyperlink" Target="http://forum.sibmama.ru/viewtopic.php?t=1108859&amp;start=420" TargetMode="External" /><Relationship Id="rId11" Type="http://schemas.openxmlformats.org/officeDocument/2006/relationships/hyperlink" Target="http://forum.sibmama.ru/viewtopic.php?t=1108859&amp;start=420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2.57421875" style="0" customWidth="1"/>
    <col min="2" max="2" width="44.00390625" style="0" customWidth="1"/>
    <col min="5" max="5" width="12.00390625" style="0" customWidth="1"/>
  </cols>
  <sheetData>
    <row r="1" spans="1:6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4</v>
      </c>
    </row>
    <row r="2" spans="1:6" ht="15">
      <c r="A2" s="6" t="s">
        <v>19</v>
      </c>
      <c r="B2" s="5" t="s">
        <v>9</v>
      </c>
      <c r="C2" s="7">
        <v>4569.05</v>
      </c>
      <c r="D2" s="3">
        <f>C2*1</f>
        <v>4569.05</v>
      </c>
      <c r="E2" s="5">
        <v>220</v>
      </c>
      <c r="F2" s="9">
        <f>SUM(D2:E2)</f>
        <v>4789.05</v>
      </c>
    </row>
    <row r="3" spans="1:6" ht="15">
      <c r="A3" s="10" t="s">
        <v>20</v>
      </c>
      <c r="B3" s="11" t="s">
        <v>6</v>
      </c>
      <c r="C3" s="12">
        <v>2988.34</v>
      </c>
      <c r="D3" s="13">
        <f>C3*1.15</f>
        <v>3436.591</v>
      </c>
      <c r="E3" s="11">
        <v>200</v>
      </c>
      <c r="F3" s="14"/>
    </row>
    <row r="4" spans="1:6" ht="15">
      <c r="A4" s="10" t="s">
        <v>20</v>
      </c>
      <c r="B4" s="11" t="s">
        <v>8</v>
      </c>
      <c r="C4" s="12">
        <v>6634.35</v>
      </c>
      <c r="D4" s="13">
        <f>C4*1.15</f>
        <v>7629.5025</v>
      </c>
      <c r="E4" s="11">
        <v>350</v>
      </c>
      <c r="F4" s="14">
        <f>SUM(D3:E4)</f>
        <v>11616.093499999999</v>
      </c>
    </row>
    <row r="5" spans="1:6" ht="15">
      <c r="A5" s="4" t="s">
        <v>16</v>
      </c>
      <c r="B5" s="5" t="s">
        <v>11</v>
      </c>
      <c r="C5" s="7">
        <v>13441.77</v>
      </c>
      <c r="D5" s="3">
        <f>C5*1.13</f>
        <v>15189.200099999998</v>
      </c>
      <c r="E5" s="5">
        <v>500</v>
      </c>
      <c r="F5" s="9">
        <f>SUM(D5:E5)</f>
        <v>15689.200099999998</v>
      </c>
    </row>
    <row r="6" spans="1:6" ht="15">
      <c r="A6" s="10" t="s">
        <v>15</v>
      </c>
      <c r="B6" s="11" t="s">
        <v>7</v>
      </c>
      <c r="C6" s="12">
        <v>1748.01</v>
      </c>
      <c r="D6" s="13">
        <f>C6*1.15</f>
        <v>2010.2115</v>
      </c>
      <c r="E6" s="11">
        <v>40</v>
      </c>
      <c r="F6" s="14">
        <f>SUM(D6:E6)</f>
        <v>2050.2115</v>
      </c>
    </row>
    <row r="7" spans="1:6" ht="15">
      <c r="A7" s="4" t="s">
        <v>18</v>
      </c>
      <c r="B7" s="5" t="s">
        <v>21</v>
      </c>
      <c r="C7" s="7">
        <v>1834.54</v>
      </c>
      <c r="D7" s="3">
        <f>C7*1.13</f>
        <v>2073.0301999999997</v>
      </c>
      <c r="E7" s="5">
        <v>80</v>
      </c>
      <c r="F7" s="9"/>
    </row>
    <row r="8" spans="1:6" ht="15">
      <c r="A8" s="4" t="s">
        <v>18</v>
      </c>
      <c r="B8" s="5" t="s">
        <v>22</v>
      </c>
      <c r="C8" s="7">
        <v>2296.06</v>
      </c>
      <c r="D8" s="3">
        <f>C8*1.13</f>
        <v>2594.5478</v>
      </c>
      <c r="E8" s="5">
        <v>100</v>
      </c>
      <c r="F8" s="9"/>
    </row>
    <row r="9" spans="1:6" ht="15">
      <c r="A9" s="4" t="s">
        <v>18</v>
      </c>
      <c r="B9" s="5" t="s">
        <v>23</v>
      </c>
      <c r="C9" s="7">
        <v>6178.59</v>
      </c>
      <c r="D9" s="3">
        <f>C9*1.13</f>
        <v>6981.806699999999</v>
      </c>
      <c r="E9" s="5">
        <v>240</v>
      </c>
      <c r="F9" s="9"/>
    </row>
    <row r="10" spans="1:6" ht="15">
      <c r="A10" s="4" t="s">
        <v>18</v>
      </c>
      <c r="B10" s="5" t="s">
        <v>12</v>
      </c>
      <c r="C10" s="5">
        <v>80</v>
      </c>
      <c r="D10" s="3">
        <f>C10*1</f>
        <v>80</v>
      </c>
      <c r="E10" s="5"/>
      <c r="F10" s="9"/>
    </row>
    <row r="11" spans="1:6" ht="15">
      <c r="A11" s="4" t="s">
        <v>18</v>
      </c>
      <c r="B11" s="5" t="s">
        <v>13</v>
      </c>
      <c r="C11" s="5">
        <v>100</v>
      </c>
      <c r="D11" s="3">
        <f>C11*1</f>
        <v>100</v>
      </c>
      <c r="E11" s="5"/>
      <c r="F11" s="9"/>
    </row>
    <row r="12" spans="1:6" ht="15">
      <c r="A12" s="4" t="s">
        <v>18</v>
      </c>
      <c r="B12" s="5" t="s">
        <v>14</v>
      </c>
      <c r="C12" s="5">
        <v>120</v>
      </c>
      <c r="D12" s="3">
        <f>C12*1</f>
        <v>120</v>
      </c>
      <c r="E12" s="5"/>
      <c r="F12" s="9">
        <f>SUM(D7:E12)</f>
        <v>12369.384699999999</v>
      </c>
    </row>
    <row r="13" spans="1:6" ht="15">
      <c r="A13" s="10" t="s">
        <v>17</v>
      </c>
      <c r="B13" s="11" t="s">
        <v>10</v>
      </c>
      <c r="C13" s="12">
        <v>2849.89</v>
      </c>
      <c r="D13" s="13">
        <f>C13*1.15</f>
        <v>3277.3734999999997</v>
      </c>
      <c r="E13" s="11">
        <v>250</v>
      </c>
      <c r="F13" s="14">
        <f>SUM(D13:E13)</f>
        <v>3527.3734999999997</v>
      </c>
    </row>
    <row r="14" spans="3:5" ht="15">
      <c r="C14" s="8"/>
      <c r="D14" s="1"/>
      <c r="E14">
        <f>SUM(E2:E13)</f>
        <v>1980</v>
      </c>
    </row>
    <row r="15" spans="3:4" ht="15">
      <c r="C15" s="1"/>
      <c r="D15" s="1"/>
    </row>
  </sheetData>
  <sheetProtection/>
  <hyperlinks>
    <hyperlink ref="A6" r:id="rId1" display="http://forum.sibmama.ru/viewtopic.php?t=1108859&amp;start=435"/>
    <hyperlink ref="A5" r:id="rId2" display="http://forum.sibmama.ru/viewtopic.php?t=1108859&amp;start=435"/>
    <hyperlink ref="A13" r:id="rId3" display="http://forum.sibmama.ru/viewtopic.php?t=1108859&amp;start=435"/>
    <hyperlink ref="A7" r:id="rId4" display="http://forum.sibmama.ru/viewtopic.php?t=1108859&amp;start=420"/>
    <hyperlink ref="A8" r:id="rId5" display="http://forum.sibmama.ru/viewtopic.php?t=1108859&amp;start=420"/>
    <hyperlink ref="A9" r:id="rId6" display="http://forum.sibmama.ru/viewtopic.php?t=1108859&amp;start=420"/>
    <hyperlink ref="A10" r:id="rId7" display="http://forum.sibmama.ru/viewtopic.php?t=1108859&amp;start=420"/>
    <hyperlink ref="A11" r:id="rId8" display="http://forum.sibmama.ru/viewtopic.php?t=1108859&amp;start=420"/>
    <hyperlink ref="A12" r:id="rId9" display="http://forum.sibmama.ru/viewtopic.php?t=1108859&amp;start=420"/>
    <hyperlink ref="A4" r:id="rId10" display="http://forum.sibmama.ru/viewtopic.php?t=1108859&amp;start=420"/>
    <hyperlink ref="A3" r:id="rId11" display="http://forum.sibmama.ru/viewtopic.php?t=1108859&amp;start=420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2015-08-12T16:22:04Z</dcterms:created>
  <dcterms:modified xsi:type="dcterms:W3CDTF">2016-07-08T05:51:58Z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