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<sst xmlns="http://schemas.openxmlformats.org/spreadsheetml/2006/main" count="49" uniqueCount="42">
  <si>
    <t>Сапожки IGLU 2013_905-17 (23)</t>
  </si>
  <si>
    <t>Сапожки IGLU 2013_905-17 (24)</t>
  </si>
  <si>
    <t>Сапожки IGLU 2013_906-1 (29)</t>
  </si>
  <si>
    <t>Сапожки IGLU 2013_906-3 (30)</t>
  </si>
  <si>
    <t>Сапожки IGLU 2013_906-3 (33)</t>
  </si>
  <si>
    <t>Сапожки IGLU 2013_906-4 (28)</t>
  </si>
  <si>
    <t>Сапожки IGLU 2013_906-4 (33)</t>
  </si>
  <si>
    <t>Сапожки IGLU 2013_906-5 (28)</t>
  </si>
  <si>
    <t>Сапожки IGLU 2013_906-5 (29)</t>
  </si>
  <si>
    <t>Сапожки IGLU 2013_906-5 (31)</t>
  </si>
  <si>
    <t>Сапожки IGLU 2013_906-7 (29)</t>
  </si>
  <si>
    <t>Сапожки IGLU 2013_918-13 (27)</t>
  </si>
  <si>
    <t>Сапожки IGLU 2013_920-1 (38)</t>
  </si>
  <si>
    <t>Сапожки IGLU 2013_920-11 (39)</t>
  </si>
  <si>
    <t>Сапожки IGLU 2013_930-1 (42)</t>
  </si>
  <si>
    <t>Сапожки IGLU 2013_932-2 (44)</t>
  </si>
  <si>
    <t>Сапожки IGLU 2013_933-1 (38)</t>
  </si>
  <si>
    <t>Сапожки IGLU 2013_933-1 (43)</t>
  </si>
  <si>
    <t>НИК</t>
  </si>
  <si>
    <t>АРТ</t>
  </si>
  <si>
    <t>Ст-ть</t>
  </si>
  <si>
    <t>С орг</t>
  </si>
  <si>
    <t>ТР</t>
  </si>
  <si>
    <t>Итого</t>
  </si>
  <si>
    <t>алла володкина </t>
  </si>
  <si>
    <t>ТигрЮля</t>
  </si>
  <si>
    <t>Салаточка </t>
  </si>
  <si>
    <t>Baraguz</t>
  </si>
  <si>
    <t>Светлана Дм</t>
  </si>
  <si>
    <t>Январина</t>
  </si>
  <si>
    <t>юлиус</t>
  </si>
  <si>
    <t>МарисО</t>
  </si>
  <si>
    <t>Аленок</t>
  </si>
  <si>
    <t>просто Анна</t>
  </si>
  <si>
    <t>Ларико</t>
  </si>
  <si>
    <t>Натта.краса </t>
  </si>
  <si>
    <t>OLGA1983</t>
  </si>
  <si>
    <t>Евгения+++ </t>
  </si>
  <si>
    <t>пересорт 906-5 (29)</t>
  </si>
  <si>
    <t>Сдано</t>
  </si>
  <si>
    <t>(-)Вы мне,(+) я вам</t>
  </si>
  <si>
    <t>1 пара ТР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</si>
</sst>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4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1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7.421875" style="0" customWidth="1"/>
    <col min="2" max="2" width="32.28125" style="0" customWidth="1"/>
    <col min="7" max="8" width="18.421875" style="0" customWidth="1"/>
  </cols>
  <sheetData>
    <row r="1" spans="1:8" ht="1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39</v>
      </c>
      <c r="H1" s="2" t="s">
        <v>40</v>
      </c>
    </row>
    <row r="2" spans="1:8" ht="15" customHeight="1">
      <c r="A2" s="6" t="s">
        <v>27</v>
      </c>
      <c r="B2" s="7" t="s">
        <v>3</v>
      </c>
      <c r="C2" s="8">
        <v>2000</v>
      </c>
      <c r="D2" s="9">
        <f>C2*1.1</f>
        <v>2200</v>
      </c>
      <c r="E2" s="9">
        <v>57.2</v>
      </c>
      <c r="F2" s="9"/>
      <c r="G2" s="3"/>
      <c r="H2" s="3"/>
    </row>
    <row r="3" spans="1:8" ht="15" customHeight="1">
      <c r="A3" s="6" t="s">
        <v>27</v>
      </c>
      <c r="B3" s="7" t="s">
        <v>16</v>
      </c>
      <c r="C3" s="8">
        <v>2200</v>
      </c>
      <c r="D3" s="9">
        <f aca="true" t="shared" si="0" ref="D3:D20">C3*1.1</f>
        <v>2420</v>
      </c>
      <c r="E3" s="9">
        <v>57.2</v>
      </c>
      <c r="F3" s="9">
        <f>SUM(D2:E3)</f>
        <v>4734.4</v>
      </c>
      <c r="G3" s="3">
        <v>4680</v>
      </c>
      <c r="H3" s="3">
        <f>G3-F3</f>
        <v>-54.399999999999636</v>
      </c>
    </row>
    <row r="4" spans="1:8" ht="15" customHeight="1">
      <c r="A4" s="6" t="s">
        <v>36</v>
      </c>
      <c r="B4" s="7" t="s">
        <v>9</v>
      </c>
      <c r="C4" s="8">
        <v>2000</v>
      </c>
      <c r="D4" s="9">
        <f t="shared" si="0"/>
        <v>2200</v>
      </c>
      <c r="E4" s="9">
        <v>57.2</v>
      </c>
      <c r="F4" s="9">
        <f>SUM(D4:E4)</f>
        <v>2257.2</v>
      </c>
      <c r="G4" s="3">
        <v>2230</v>
      </c>
      <c r="H4" s="3">
        <f aca="true" t="shared" si="1" ref="H4:H20">G4-F4</f>
        <v>-27.199999999999818</v>
      </c>
    </row>
    <row r="5" spans="1:8" ht="15" customHeight="1">
      <c r="A5" s="6" t="s">
        <v>32</v>
      </c>
      <c r="B5" s="7" t="s">
        <v>6</v>
      </c>
      <c r="C5" s="8">
        <v>2000</v>
      </c>
      <c r="D5" s="9">
        <f t="shared" si="0"/>
        <v>2200</v>
      </c>
      <c r="E5" s="9">
        <v>57.2</v>
      </c>
      <c r="F5" s="9"/>
      <c r="G5" s="3"/>
      <c r="H5" s="3"/>
    </row>
    <row r="6" spans="1:8" ht="15" customHeight="1">
      <c r="A6" s="6" t="s">
        <v>32</v>
      </c>
      <c r="B6" s="7" t="s">
        <v>15</v>
      </c>
      <c r="C6" s="8">
        <v>2200</v>
      </c>
      <c r="D6" s="9">
        <f t="shared" si="0"/>
        <v>2420</v>
      </c>
      <c r="E6" s="9">
        <v>57.2</v>
      </c>
      <c r="F6" s="9">
        <f>SUM(D5:E6)</f>
        <v>4734.4</v>
      </c>
      <c r="G6" s="3">
        <v>4680</v>
      </c>
      <c r="H6" s="3">
        <f t="shared" si="1"/>
        <v>-54.399999999999636</v>
      </c>
    </row>
    <row r="7" spans="1:8" ht="15" customHeight="1">
      <c r="A7" s="12" t="s">
        <v>24</v>
      </c>
      <c r="B7" s="7" t="s">
        <v>1</v>
      </c>
      <c r="C7" s="8">
        <v>1950</v>
      </c>
      <c r="D7" s="9">
        <f t="shared" si="0"/>
        <v>2145</v>
      </c>
      <c r="E7" s="9">
        <v>57.2</v>
      </c>
      <c r="F7" s="9">
        <f>SUM(D7:E7)</f>
        <v>2202.2</v>
      </c>
      <c r="G7" s="3">
        <v>2175</v>
      </c>
      <c r="H7" s="3">
        <f t="shared" si="1"/>
        <v>-27.199999999999818</v>
      </c>
    </row>
    <row r="8" spans="1:8" ht="15" customHeight="1">
      <c r="A8" s="12" t="s">
        <v>37</v>
      </c>
      <c r="B8" s="7" t="s">
        <v>10</v>
      </c>
      <c r="C8" s="8">
        <v>2000</v>
      </c>
      <c r="D8" s="9">
        <f t="shared" si="0"/>
        <v>2200</v>
      </c>
      <c r="E8" s="9">
        <v>57.2</v>
      </c>
      <c r="F8" s="9">
        <f>SUM(D8:E8)</f>
        <v>2257.2</v>
      </c>
      <c r="G8" s="3">
        <v>2230</v>
      </c>
      <c r="H8" s="3">
        <f t="shared" si="1"/>
        <v>-27.199999999999818</v>
      </c>
    </row>
    <row r="9" spans="1:8" ht="15" customHeight="1">
      <c r="A9" s="12" t="s">
        <v>34</v>
      </c>
      <c r="B9" s="7" t="s">
        <v>14</v>
      </c>
      <c r="C9" s="8">
        <v>2200</v>
      </c>
      <c r="D9" s="9">
        <f t="shared" si="0"/>
        <v>2420</v>
      </c>
      <c r="E9" s="9">
        <v>57.2</v>
      </c>
      <c r="F9" s="9">
        <f>SUM(D9:E9)</f>
        <v>2477.2</v>
      </c>
      <c r="G9" s="3">
        <v>2450</v>
      </c>
      <c r="H9" s="3">
        <f t="shared" si="1"/>
        <v>-27.199999999999818</v>
      </c>
    </row>
    <row r="10" spans="1:8" ht="15" customHeight="1">
      <c r="A10" s="12" t="s">
        <v>31</v>
      </c>
      <c r="B10" s="7" t="s">
        <v>7</v>
      </c>
      <c r="C10" s="8">
        <v>2000</v>
      </c>
      <c r="D10" s="9">
        <f t="shared" si="0"/>
        <v>2200</v>
      </c>
      <c r="E10" s="9">
        <v>57.2</v>
      </c>
      <c r="F10" s="9"/>
      <c r="G10" s="3"/>
      <c r="H10" s="3"/>
    </row>
    <row r="11" spans="1:8" ht="15" customHeight="1">
      <c r="A11" s="12" t="s">
        <v>31</v>
      </c>
      <c r="B11" s="7" t="s">
        <v>13</v>
      </c>
      <c r="C11" s="8">
        <v>2200</v>
      </c>
      <c r="D11" s="9">
        <f t="shared" si="0"/>
        <v>2420</v>
      </c>
      <c r="E11" s="9">
        <v>57.2</v>
      </c>
      <c r="F11" s="9">
        <f>SUM(D10:E11)</f>
        <v>4734.4</v>
      </c>
      <c r="G11" s="3">
        <v>4680</v>
      </c>
      <c r="H11" s="3">
        <f t="shared" si="1"/>
        <v>-54.399999999999636</v>
      </c>
    </row>
    <row r="12" spans="1:8" ht="15" customHeight="1">
      <c r="A12" s="12" t="s">
        <v>35</v>
      </c>
      <c r="B12" s="7" t="s">
        <v>8</v>
      </c>
      <c r="C12" s="8">
        <v>2000</v>
      </c>
      <c r="D12" s="9">
        <f t="shared" si="0"/>
        <v>2200</v>
      </c>
      <c r="E12" s="9">
        <v>57.2</v>
      </c>
      <c r="F12" s="9"/>
      <c r="G12" s="3"/>
      <c r="H12" s="3"/>
    </row>
    <row r="13" spans="1:8" ht="15" customHeight="1">
      <c r="A13" s="12" t="s">
        <v>35</v>
      </c>
      <c r="B13" s="7" t="s">
        <v>17</v>
      </c>
      <c r="C13" s="8">
        <v>2200</v>
      </c>
      <c r="D13" s="9">
        <f t="shared" si="0"/>
        <v>2420</v>
      </c>
      <c r="E13" s="9">
        <v>57.2</v>
      </c>
      <c r="F13" s="9">
        <f>SUM(D12:E13)</f>
        <v>4734.4</v>
      </c>
      <c r="G13" s="3">
        <v>4680</v>
      </c>
      <c r="H13" s="3">
        <f t="shared" si="1"/>
        <v>-54.399999999999636</v>
      </c>
    </row>
    <row r="14" spans="1:8" ht="15" customHeight="1">
      <c r="A14" s="6" t="s">
        <v>33</v>
      </c>
      <c r="B14" s="7" t="s">
        <v>4</v>
      </c>
      <c r="C14" s="8">
        <v>2000</v>
      </c>
      <c r="D14" s="9">
        <f t="shared" si="0"/>
        <v>2200</v>
      </c>
      <c r="E14" s="9">
        <v>57.2</v>
      </c>
      <c r="F14" s="9">
        <f>SUM(D14:E14)</f>
        <v>2257.2</v>
      </c>
      <c r="G14" s="3">
        <v>2230</v>
      </c>
      <c r="H14" s="3">
        <f t="shared" si="1"/>
        <v>-27.199999999999818</v>
      </c>
    </row>
    <row r="15" spans="1:8" ht="15" customHeight="1">
      <c r="A15" s="6" t="s">
        <v>26</v>
      </c>
      <c r="B15" s="7" t="s">
        <v>5</v>
      </c>
      <c r="C15" s="8">
        <v>2000</v>
      </c>
      <c r="D15" s="9">
        <f t="shared" si="0"/>
        <v>2200</v>
      </c>
      <c r="E15" s="9">
        <v>57.2</v>
      </c>
      <c r="F15" s="9">
        <f>SUM(D15:E15)</f>
        <v>2257.2</v>
      </c>
      <c r="G15" s="3">
        <v>2230</v>
      </c>
      <c r="H15" s="3">
        <f t="shared" si="1"/>
        <v>-27.199999999999818</v>
      </c>
    </row>
    <row r="16" spans="1:8" ht="15" customHeight="1">
      <c r="A16" s="6" t="s">
        <v>28</v>
      </c>
      <c r="B16" s="7" t="s">
        <v>13</v>
      </c>
      <c r="C16" s="8">
        <v>2200</v>
      </c>
      <c r="D16" s="9">
        <f t="shared" si="0"/>
        <v>2420</v>
      </c>
      <c r="E16" s="9">
        <v>57.2</v>
      </c>
      <c r="F16" s="9">
        <f>SUM(D16:E16)</f>
        <v>2477.2</v>
      </c>
      <c r="G16" s="3">
        <v>2450</v>
      </c>
      <c r="H16" s="3">
        <f t="shared" si="1"/>
        <v>-27.199999999999818</v>
      </c>
    </row>
    <row r="17" spans="1:8" ht="15" customHeight="1">
      <c r="A17" s="6" t="s">
        <v>25</v>
      </c>
      <c r="B17" s="7" t="s">
        <v>11</v>
      </c>
      <c r="C17" s="8">
        <v>2000</v>
      </c>
      <c r="D17" s="9">
        <f t="shared" si="0"/>
        <v>2200</v>
      </c>
      <c r="E17" s="9">
        <v>57.2</v>
      </c>
      <c r="F17" s="9">
        <f>SUM(D17:E17)</f>
        <v>2257.2</v>
      </c>
      <c r="G17" s="3">
        <v>2230</v>
      </c>
      <c r="H17" s="3">
        <f t="shared" si="1"/>
        <v>-27.199999999999818</v>
      </c>
    </row>
    <row r="18" spans="1:13" ht="15" customHeight="1">
      <c r="A18" s="6" t="s">
        <v>30</v>
      </c>
      <c r="B18" s="7" t="s">
        <v>2</v>
      </c>
      <c r="C18" s="8">
        <v>2000</v>
      </c>
      <c r="D18" s="9">
        <f t="shared" si="0"/>
        <v>2200</v>
      </c>
      <c r="E18" s="9">
        <v>57.2</v>
      </c>
      <c r="F18" s="9"/>
      <c r="G18" s="10" t="s">
        <v>38</v>
      </c>
      <c r="H18" s="3"/>
      <c r="M18" s="5"/>
    </row>
    <row r="19" spans="1:8" ht="15" customHeight="1">
      <c r="A19" s="6" t="s">
        <v>30</v>
      </c>
      <c r="B19" s="7" t="s">
        <v>12</v>
      </c>
      <c r="C19" s="8">
        <v>2200</v>
      </c>
      <c r="D19" s="9">
        <f t="shared" si="0"/>
        <v>2420</v>
      </c>
      <c r="E19" s="9">
        <v>57.2</v>
      </c>
      <c r="F19" s="9">
        <f>SUM(D18:E19)</f>
        <v>4734.4</v>
      </c>
      <c r="G19" s="3">
        <v>4680</v>
      </c>
      <c r="H19" s="3">
        <f t="shared" si="1"/>
        <v>-54.399999999999636</v>
      </c>
    </row>
    <row r="20" spans="1:8" ht="15" customHeight="1">
      <c r="A20" s="6" t="s">
        <v>29</v>
      </c>
      <c r="B20" s="7" t="s">
        <v>0</v>
      </c>
      <c r="C20" s="8">
        <v>1950</v>
      </c>
      <c r="D20" s="9">
        <f t="shared" si="0"/>
        <v>2145</v>
      </c>
      <c r="E20" s="9">
        <v>57.2</v>
      </c>
      <c r="F20" s="9">
        <f>SUM(D20:E20)</f>
        <v>2202.2</v>
      </c>
      <c r="G20" s="3">
        <v>2175</v>
      </c>
      <c r="H20" s="3">
        <f t="shared" si="1"/>
        <v>-27.199999999999818</v>
      </c>
    </row>
    <row r="21" spans="3:9" ht="15">
      <c r="C21" s="1"/>
      <c r="D21" s="4"/>
      <c r="E21">
        <f>SUM(E2:E20)</f>
        <v>1086.8000000000004</v>
      </c>
      <c r="H21">
        <v>1087</v>
      </c>
      <c r="I21" t="s">
        <v>22</v>
      </c>
    </row>
    <row r="26" spans="7:8" ht="15">
      <c r="G26" t="s">
        <v>41</v>
      </c>
      <c r="H26" s="11">
        <f>1087/19</f>
        <v>57.21052631578947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2013-08-14T09:17:36Z</dcterms:created>
  <dcterms:modified xsi:type="dcterms:W3CDTF">2013-09-03T12:24:11Z</dcterms:modified>
  <cp:category/>
  <cp:version/>
  <cp:contentType/>
  <cp:contentStatus/>
</cp:coreProperties>
</file>