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<sst xmlns="http://schemas.openxmlformats.org/spreadsheetml/2006/main" count="22" uniqueCount="19">
  <si>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НИТ</t>
  </si>
  <si>
    <t>Арт</t>
  </si>
  <si>
    <t>Ст-ть</t>
  </si>
  <si>
    <t>С орг</t>
  </si>
  <si>
    <t>Тр предв</t>
  </si>
  <si>
    <t>Итого</t>
  </si>
  <si>
    <t>Ковер Cottage 3347-3707 (80*150)</t>
  </si>
  <si>
    <t>Ковер Diamond (merinos) 20739-110 (200*300)</t>
  </si>
  <si>
    <t>Ковер Genova 38011-6565-90 круг (200*200)</t>
  </si>
  <si>
    <t>Ковер Sundance 79145-4848 круг (160*160)</t>
  </si>
  <si>
    <t>Ковер Sunny H55-green круг (200*200)</t>
  </si>
  <si>
    <t>Ковер Vernisaj (Kids) 3877-44988 (163*240)</t>
  </si>
  <si>
    <t xml:space="preserve">Ковер Rainbow (mc3) 6487-d401 (160*230) </t>
  </si>
  <si>
    <t>Хэппи</t>
  </si>
  <si>
    <t>MAYYA2405</t>
  </si>
  <si>
    <t>Черемнякова</t>
  </si>
  <si>
    <t>Веорика</t>
  </si>
  <si>
    <t>СЕМИЦВЕТ</t>
  </si>
  <si>
    <t>TatNev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</si>
</sst>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1" fontId="38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42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1" fontId="38" fillId="0" borderId="0" xfId="0" applyNumberFormat="1" applyFont="1" applyFill="1" applyBorder="1" applyAlignment="1">
      <alignment horizontal="center"/>
    </xf>
    <xf numFmtId="0" fontId="20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center"/>
    </xf>
    <xf numFmtId="1" fontId="38" fillId="2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5007045&amp;t=1108859" TargetMode="External" /><Relationship Id="rId2" Type="http://schemas.openxmlformats.org/officeDocument/2006/relationships/hyperlink" Target="http://forum.sibmama.ru/viewtopic.php?p=75007045&amp;t=110885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0" sqref="E10:F10"/>
    </sheetView>
  </sheetViews>
  <sheetFormatPr defaultColWidth="9.140625" defaultRowHeight="15"/>
  <cols>
    <col min="1" max="1" width="16.7109375" style="0" customWidth="1"/>
    <col min="2" max="2" width="43.8515625" style="0" customWidth="1"/>
    <col min="3" max="3" width="9.140625" style="1" customWidth="1"/>
  </cols>
  <sheetData>
    <row r="1" spans="1:6" ht="15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</row>
    <row r="2" spans="1:6" ht="15">
      <c r="A2" s="13" t="s">
        <v>14</v>
      </c>
      <c r="B2" s="4" t="s">
        <v>10</v>
      </c>
      <c r="C2" s="4">
        <v>11434.16</v>
      </c>
      <c r="D2" s="6">
        <f>C2*1.13</f>
        <v>12920.600799999998</v>
      </c>
      <c r="E2" s="5">
        <v>500</v>
      </c>
      <c r="F2" s="7">
        <f>SUM(D2:E2)</f>
        <v>13420.600799999998</v>
      </c>
    </row>
    <row r="3" spans="1:6" ht="15">
      <c r="A3" s="21" t="s">
        <v>18</v>
      </c>
      <c r="B3" s="22" t="s">
        <v>7</v>
      </c>
      <c r="C3" s="22">
        <v>9434.62</v>
      </c>
      <c r="D3" s="23">
        <f>C3*1.15</f>
        <v>10849.813</v>
      </c>
      <c r="E3" s="24">
        <v>500</v>
      </c>
      <c r="F3" s="25">
        <f>SUM(D3:E3)</f>
        <v>11349.813</v>
      </c>
    </row>
    <row r="4" spans="1:6" ht="15">
      <c r="A4" s="16" t="s">
        <v>16</v>
      </c>
      <c r="B4" s="8" t="s">
        <v>11</v>
      </c>
      <c r="C4" s="8">
        <v>5076.72</v>
      </c>
      <c r="D4" s="9">
        <f>C4*1.15</f>
        <v>5838.228</v>
      </c>
      <c r="E4" s="14">
        <v>270</v>
      </c>
      <c r="F4" s="15">
        <f>SUM(D4:E4)</f>
        <v>6108.228</v>
      </c>
    </row>
    <row r="5" spans="1:6" ht="15">
      <c r="A5" s="21" t="s">
        <v>17</v>
      </c>
      <c r="B5" s="22" t="s">
        <v>8</v>
      </c>
      <c r="C5" s="22">
        <v>9888.07</v>
      </c>
      <c r="D5" s="23">
        <f>C5*1.15</f>
        <v>11371.280499999999</v>
      </c>
      <c r="E5" s="24">
        <v>230</v>
      </c>
      <c r="F5" s="25">
        <f>SUM(D5:E5)</f>
        <v>11601.280499999999</v>
      </c>
    </row>
    <row r="6" spans="1:6" ht="15">
      <c r="A6" s="16" t="s">
        <v>13</v>
      </c>
      <c r="B6" s="8" t="s">
        <v>6</v>
      </c>
      <c r="C6" s="8">
        <v>1373.02</v>
      </c>
      <c r="D6" s="9">
        <f>C6*1.15</f>
        <v>1578.973</v>
      </c>
      <c r="E6" s="14">
        <v>70</v>
      </c>
      <c r="F6" s="15"/>
    </row>
    <row r="7" spans="1:6" ht="15">
      <c r="A7" s="17" t="s">
        <v>13</v>
      </c>
      <c r="B7" s="8" t="s">
        <v>6</v>
      </c>
      <c r="C7" s="8">
        <v>1373.02</v>
      </c>
      <c r="D7" s="9">
        <f>C7*1.15</f>
        <v>1578.973</v>
      </c>
      <c r="E7" s="14">
        <v>70</v>
      </c>
      <c r="F7" s="15"/>
    </row>
    <row r="8" spans="1:6" ht="15">
      <c r="A8" s="17" t="s">
        <v>13</v>
      </c>
      <c r="B8" s="8" t="s">
        <v>12</v>
      </c>
      <c r="C8" s="8">
        <v>4292.14</v>
      </c>
      <c r="D8" s="9">
        <f>C8*1.15</f>
        <v>4935.961</v>
      </c>
      <c r="E8" s="10">
        <v>150</v>
      </c>
      <c r="F8" s="15">
        <f>SUM(D6:E8)</f>
        <v>8383.907</v>
      </c>
    </row>
    <row r="9" spans="1:6" ht="15">
      <c r="A9" s="21" t="s">
        <v>15</v>
      </c>
      <c r="B9" s="22" t="s">
        <v>9</v>
      </c>
      <c r="C9" s="22">
        <v>8676.58</v>
      </c>
      <c r="D9" s="23">
        <f>C9*1.15</f>
        <v>9978.067</v>
      </c>
      <c r="E9" s="24">
        <v>250</v>
      </c>
      <c r="F9" s="25">
        <f>SUM(D9:E9)</f>
        <v>10228.067</v>
      </c>
    </row>
    <row r="10" spans="1:6" ht="15">
      <c r="A10" s="11"/>
      <c r="B10" s="11"/>
      <c r="C10" s="18"/>
      <c r="D10" s="19"/>
      <c r="E10" s="19"/>
      <c r="F10" s="20"/>
    </row>
    <row r="11" ht="15">
      <c r="C11" s="12"/>
    </row>
  </sheetData>
  <sheetProtection/>
  <hyperlinks>
    <hyperlink ref="A7" r:id="rId1" display="http://forum.sibmama.ru/viewtopic.php?p=75007045&amp;t=1108859"/>
    <hyperlink ref="A8" r:id="rId2" display="http://forum.sibmama.ru/viewtopic.php?p=75007045&amp;t=1108859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2015-01-16T12:58:58Z</dcterms:created>
  <dcterms:modified xsi:type="dcterms:W3CDTF">2016-04-27T17:56:44Z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