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75" windowHeight="5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<sst xmlns="http://schemas.openxmlformats.org/spreadsheetml/2006/main" count="27" uniqueCount="23">
  <si>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Artisan 4048-4j44 (67*130)</t>
  </si>
  <si>
    <t>Casino 5007-8s59 (160*230)</t>
  </si>
  <si>
    <t>Eko bath 7862-cream (70*120)</t>
  </si>
  <si>
    <t>Esprit Bath ESP-2252-02 (55*65)</t>
  </si>
  <si>
    <t>Friends MH-2460-01 (140*200)</t>
  </si>
  <si>
    <t>Genova 38027-6262-60 (240*340)</t>
  </si>
  <si>
    <t>Hampton 90009-3565-20 (80*150)</t>
  </si>
  <si>
    <t>Hampton 90009-3565-20 (200*290)</t>
  </si>
  <si>
    <t>Новозеландская овчина бежевая (65*107, 1 шк.)</t>
  </si>
  <si>
    <t>НИК</t>
  </si>
  <si>
    <t>Арт</t>
  </si>
  <si>
    <t>Ст-ть</t>
  </si>
  <si>
    <t>С орг</t>
  </si>
  <si>
    <t>Олеся 30</t>
  </si>
  <si>
    <t>eirnata</t>
  </si>
  <si>
    <t>Tinnochka</t>
  </si>
  <si>
    <t>Кремль</t>
  </si>
  <si>
    <t>Мюра</t>
  </si>
  <si>
    <t>Yul@sha</t>
  </si>
  <si>
    <t>Tanett</t>
  </si>
  <si>
    <t>ТР</t>
  </si>
  <si>
    <t>Сдано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</si>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</sst>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9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9" fillId="3" borderId="10" xfId="42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4" fontId="0" fillId="3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2" fontId="38" fillId="0" borderId="10" xfId="0" applyNumberFormat="1" applyFont="1" applyBorder="1" applyAlignment="1">
      <alignment/>
    </xf>
    <xf numFmtId="2" fontId="38" fillId="3" borderId="1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2834516&amp;t=753481" TargetMode="External" /><Relationship Id="rId2" Type="http://schemas.openxmlformats.org/officeDocument/2006/relationships/hyperlink" Target="http://forum.sibmama.ru/viewtopic.php?p=52834516&amp;t=753481" TargetMode="External" /><Relationship Id="rId3" Type="http://schemas.openxmlformats.org/officeDocument/2006/relationships/hyperlink" Target="http://forum.sibmama.ru/viewtopic.php?p=52834516&amp;t=753481" TargetMode="External" /><Relationship Id="rId4" Type="http://schemas.openxmlformats.org/officeDocument/2006/relationships/hyperlink" Target="http://forum.sibmama.ru/viewtopic.php?p=52834516&amp;t=753481" TargetMode="External" /><Relationship Id="rId5" Type="http://schemas.openxmlformats.org/officeDocument/2006/relationships/hyperlink" Target="http://forum.sibmama.ru/viewtopic.php?t=753481&amp;start=1815" TargetMode="External" /><Relationship Id="rId6" Type="http://schemas.openxmlformats.org/officeDocument/2006/relationships/hyperlink" Target="http://forum.sibmama.ru/viewtopic.php?t=753481&amp;start=1815" TargetMode="External" /><Relationship Id="rId7" Type="http://schemas.openxmlformats.org/officeDocument/2006/relationships/hyperlink" Target="http://forum.sibmama.ru/viewtopic.php?t=753481&amp;start=1815" TargetMode="External" /><Relationship Id="rId8" Type="http://schemas.openxmlformats.org/officeDocument/2006/relationships/hyperlink" Target="http://forum.sibmama.ru/viewtopic.php?t=753481&amp;start=1815" TargetMode="External" /><Relationship Id="rId9" Type="http://schemas.openxmlformats.org/officeDocument/2006/relationships/hyperlink" Target="http://forum.sibmama.ru/viewtopic.php?t=753481&amp;start=1815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3.140625" style="0" customWidth="1"/>
    <col min="2" max="2" width="50.57421875" style="0" customWidth="1"/>
    <col min="4" max="4" width="9.57421875" style="0" bestFit="1" customWidth="1"/>
    <col min="6" max="6" width="9.57421875" style="0" bestFit="1" customWidth="1"/>
  </cols>
  <sheetData>
    <row r="1" spans="1:7" s="2" customFormat="1" ht="15">
      <c r="A1" s="4" t="s">
        <v>9</v>
      </c>
      <c r="B1" s="4" t="s">
        <v>10</v>
      </c>
      <c r="C1" s="4" t="s">
        <v>11</v>
      </c>
      <c r="D1" s="4" t="s">
        <v>12</v>
      </c>
      <c r="E1" s="4" t="s">
        <v>20</v>
      </c>
      <c r="F1" s="4" t="s">
        <v>22</v>
      </c>
      <c r="G1" s="4" t="s">
        <v>21</v>
      </c>
    </row>
    <row r="2" spans="1:7" ht="15.75">
      <c r="A2" s="5" t="s">
        <v>18</v>
      </c>
      <c r="B2" s="6" t="s">
        <v>0</v>
      </c>
      <c r="C2" s="6">
        <v>624.21</v>
      </c>
      <c r="D2" s="12">
        <f>C2*1.01</f>
        <v>630.4521000000001</v>
      </c>
      <c r="E2" s="6">
        <v>40</v>
      </c>
      <c r="F2" s="14">
        <f>SUM(D2:E2)</f>
        <v>670.4521000000001</v>
      </c>
      <c r="G2" s="6"/>
    </row>
    <row r="3" spans="1:7" ht="15.75">
      <c r="A3" s="7" t="s">
        <v>19</v>
      </c>
      <c r="B3" s="8" t="s">
        <v>1</v>
      </c>
      <c r="C3" s="9">
        <v>3524.86</v>
      </c>
      <c r="D3" s="13">
        <f aca="true" t="shared" si="0" ref="D3:D11">C3*1.15</f>
        <v>4053.589</v>
      </c>
      <c r="E3" s="8">
        <v>260</v>
      </c>
      <c r="F3" s="15">
        <f aca="true" t="shared" si="1" ref="F3:F11">SUM(D3:E3)</f>
        <v>4313.589</v>
      </c>
      <c r="G3" s="8"/>
    </row>
    <row r="4" spans="1:7" ht="15.75">
      <c r="A4" s="10" t="s">
        <v>14</v>
      </c>
      <c r="B4" s="6" t="s">
        <v>2</v>
      </c>
      <c r="C4" s="6">
        <v>935.73</v>
      </c>
      <c r="D4" s="12">
        <f>C4*1.01</f>
        <v>945.0873</v>
      </c>
      <c r="E4" s="6">
        <v>30</v>
      </c>
      <c r="F4" s="14">
        <f t="shared" si="1"/>
        <v>975.0873</v>
      </c>
      <c r="G4" s="6"/>
    </row>
    <row r="5" spans="1:7" ht="15.75">
      <c r="A5" s="7" t="s">
        <v>17</v>
      </c>
      <c r="B5" s="8" t="s">
        <v>3</v>
      </c>
      <c r="C5" s="9">
        <v>1326.87</v>
      </c>
      <c r="D5" s="13">
        <f t="shared" si="0"/>
        <v>1525.9004999999997</v>
      </c>
      <c r="E5" s="8">
        <v>30</v>
      </c>
      <c r="F5" s="15">
        <f t="shared" si="1"/>
        <v>1555.9004999999997</v>
      </c>
      <c r="G5" s="8">
        <v>1555.9</v>
      </c>
    </row>
    <row r="6" spans="1:7" ht="15.75">
      <c r="A6" s="5" t="s">
        <v>13</v>
      </c>
      <c r="B6" s="6" t="s">
        <v>4</v>
      </c>
      <c r="C6" s="11">
        <v>6613.58</v>
      </c>
      <c r="D6" s="12">
        <f t="shared" si="0"/>
        <v>7605.616999999999</v>
      </c>
      <c r="E6" s="6">
        <v>240</v>
      </c>
      <c r="F6" s="14">
        <f t="shared" si="1"/>
        <v>7845.616999999999</v>
      </c>
      <c r="G6" s="6"/>
    </row>
    <row r="7" spans="1:7" ht="15.75">
      <c r="A7" s="7" t="s">
        <v>15</v>
      </c>
      <c r="B7" s="8" t="s">
        <v>5</v>
      </c>
      <c r="C7" s="9">
        <v>11618.77</v>
      </c>
      <c r="D7" s="13">
        <f>C7*1.1</f>
        <v>12780.647</v>
      </c>
      <c r="E7" s="8">
        <v>320</v>
      </c>
      <c r="F7" s="15"/>
      <c r="G7" s="8"/>
    </row>
    <row r="8" spans="1:7" ht="15.75">
      <c r="A8" s="7" t="s">
        <v>15</v>
      </c>
      <c r="B8" s="8" t="s">
        <v>6</v>
      </c>
      <c r="C8" s="9">
        <v>1569.17</v>
      </c>
      <c r="D8" s="13">
        <f>C8*1.1</f>
        <v>1726.0870000000002</v>
      </c>
      <c r="E8" s="8">
        <v>60</v>
      </c>
      <c r="F8" s="15"/>
      <c r="G8" s="8"/>
    </row>
    <row r="9" spans="1:7" ht="15.75">
      <c r="A9" s="7" t="s">
        <v>15</v>
      </c>
      <c r="B9" s="8" t="s">
        <v>7</v>
      </c>
      <c r="C9" s="9">
        <v>7582.77</v>
      </c>
      <c r="D9" s="13">
        <f>C9*1.1</f>
        <v>8341.047</v>
      </c>
      <c r="E9" s="8">
        <v>300</v>
      </c>
      <c r="F9" s="15">
        <f>SUM(D7:E9)</f>
        <v>23527.781000000003</v>
      </c>
      <c r="G9" s="8"/>
    </row>
    <row r="10" spans="1:7" ht="15.75">
      <c r="A10" s="5" t="s">
        <v>16</v>
      </c>
      <c r="B10" s="6" t="s">
        <v>8</v>
      </c>
      <c r="C10" s="11">
        <v>3519.09</v>
      </c>
      <c r="D10" s="12">
        <f t="shared" si="0"/>
        <v>4046.9535</v>
      </c>
      <c r="E10" s="6">
        <v>50</v>
      </c>
      <c r="F10" s="14"/>
      <c r="G10" s="6"/>
    </row>
    <row r="11" spans="1:7" ht="15.75">
      <c r="A11" s="5" t="s">
        <v>16</v>
      </c>
      <c r="B11" s="6" t="s">
        <v>8</v>
      </c>
      <c r="C11" s="11">
        <v>3519.09</v>
      </c>
      <c r="D11" s="12">
        <f t="shared" si="0"/>
        <v>4046.9535</v>
      </c>
      <c r="E11" s="6">
        <v>50</v>
      </c>
      <c r="F11" s="14">
        <f>SUM(D10:E11)</f>
        <v>8193.907</v>
      </c>
      <c r="G11" s="6"/>
    </row>
    <row r="12" spans="1:6" ht="15">
      <c r="A12" s="3"/>
      <c r="E12" s="16"/>
      <c r="F12" s="16"/>
    </row>
    <row r="13" ht="15">
      <c r="C13" s="1"/>
    </row>
  </sheetData>
  <sheetProtection/>
  <hyperlinks>
    <hyperlink ref="A6" r:id="rId1" display="http://forum.sibmama.ru/viewtopic.php?p=52834516&amp;t=753481"/>
    <hyperlink ref="A8" r:id="rId2" display="http://forum.sibmama.ru/viewtopic.php?p=52834516&amp;t=753481"/>
    <hyperlink ref="A9" r:id="rId3" display="http://forum.sibmama.ru/viewtopic.php?p=52834516&amp;t=753481"/>
    <hyperlink ref="A7" r:id="rId4" display="http://forum.sibmama.ru/viewtopic.php?p=52834516&amp;t=753481"/>
    <hyperlink ref="A10" r:id="rId5" display="http://forum.sibmama.ru/viewtopic.php?t=753481&amp;start=1815"/>
    <hyperlink ref="A11" r:id="rId6" display="http://forum.sibmama.ru/viewtopic.php?t=753481&amp;start=1815"/>
    <hyperlink ref="A5" r:id="rId7" display="http://forum.sibmama.ru/viewtopic.php?t=753481&amp;start=1815"/>
    <hyperlink ref="A2" r:id="rId8" display="http://forum.sibmama.ru/viewtopic.php?t=753481&amp;start=1815"/>
    <hyperlink ref="A3" r:id="rId9" display="http://forum.sibmama.ru/viewtopic.php?t=753481&amp;start=1815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2014-10-07T01:41:18Z</dcterms:created>
  <dcterms:modified xsi:type="dcterms:W3CDTF">2014-10-07T02:28:53Z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