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<sst xmlns="http://schemas.openxmlformats.org/spreadsheetml/2006/main" count="26" uniqueCount="22">
  <si>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Broadway 4963-6p14 (160*230)</t>
  </si>
  <si>
    <t>Cottage 3356-3009 (80*150)</t>
  </si>
  <si>
    <t>Eko bath 7862-cream (70*120)</t>
  </si>
  <si>
    <t>Elegance 539-50633 овал (200*300)</t>
  </si>
  <si>
    <t>Lodge 1609-6h89 (135*190)</t>
  </si>
  <si>
    <t>Lodge 3422-6g48 (160*230)</t>
  </si>
  <si>
    <t>Sunny H55-green (200*300)</t>
  </si>
  <si>
    <t>Авточехол Люкс серый (55*140)</t>
  </si>
  <si>
    <t>Арт</t>
  </si>
  <si>
    <t>НИК</t>
  </si>
  <si>
    <t>Ст-ть</t>
  </si>
  <si>
    <t>С орг</t>
  </si>
  <si>
    <t>ТР предв</t>
  </si>
  <si>
    <t>Ymsi</t>
  </si>
  <si>
    <t>Avror@</t>
  </si>
  <si>
    <t>Л@ночка</t>
  </si>
  <si>
    <t>Lin-tochka</t>
  </si>
  <si>
    <t>Nasttasja</t>
  </si>
  <si>
    <t>Елена Черникова</t>
  </si>
  <si>
    <t>Katunchik</t>
  </si>
  <si>
    <t>eirnata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</si>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</sst>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20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1" fontId="0" fillId="4" borderId="10" xfId="0" applyNumberFormat="1" applyFill="1" applyBorder="1" applyAlignment="1">
      <alignment/>
    </xf>
    <xf numFmtId="0" fontId="20" fillId="4" borderId="10" xfId="42" applyFont="1" applyFill="1" applyBorder="1" applyAlignment="1" applyProtection="1">
      <alignment/>
      <protection/>
    </xf>
    <xf numFmtId="4" fontId="0" fillId="4" borderId="10" xfId="0" applyNumberFormat="1" applyFill="1" applyBorder="1" applyAlignment="1">
      <alignment/>
    </xf>
    <xf numFmtId="1" fontId="40" fillId="0" borderId="10" xfId="0" applyNumberFormat="1" applyFont="1" applyBorder="1" applyAlignment="1">
      <alignment/>
    </xf>
    <xf numFmtId="1" fontId="40" fillId="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693399&amp;t=753481" TargetMode="External" /><Relationship Id="rId2" Type="http://schemas.openxmlformats.org/officeDocument/2006/relationships/hyperlink" Target="http://forum.sibmama.ru/viewtopic.php?p=51693399&amp;t=753481" TargetMode="External" /><Relationship Id="rId3" Type="http://schemas.openxmlformats.org/officeDocument/2006/relationships/hyperlink" Target="http://forum.sibmama.ru/viewtopic.php?t=753481&amp;start=1620" TargetMode="External" /><Relationship Id="rId4" Type="http://schemas.openxmlformats.org/officeDocument/2006/relationships/hyperlink" Target="http://forum.sibmama.ru/viewtopic.php?t=753481&amp;start=1620" TargetMode="External" /><Relationship Id="rId5" Type="http://schemas.openxmlformats.org/officeDocument/2006/relationships/hyperlink" Target="http://forum.sibmama.ru/viewtopic.php?t=753481&amp;start=1605" TargetMode="External" /><Relationship Id="rId6" Type="http://schemas.openxmlformats.org/officeDocument/2006/relationships/hyperlink" Target="http://forum.sibmama.ru/viewtopic.php?t=753481&amp;start=1605" TargetMode="External" /><Relationship Id="rId7" Type="http://schemas.openxmlformats.org/officeDocument/2006/relationships/hyperlink" Target="http://forum.sibmama.ru/viewtopic.php?t=753481&amp;start=1605" TargetMode="External" /><Relationship Id="rId8" Type="http://schemas.openxmlformats.org/officeDocument/2006/relationships/hyperlink" Target="http://forum.sibmama.ru/viewtopic.php?t=753481&amp;start=1605" TargetMode="External" /><Relationship Id="rId9" Type="http://schemas.openxmlformats.org/officeDocument/2006/relationships/hyperlink" Target="http://forum.sibmama.ru/viewtopic.php?t=753481&amp;start=1590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66" zoomScaleNormal="166" zoomScalePageLayoutView="0" workbookViewId="0" topLeftCell="A1">
      <selection activeCell="G6" sqref="G6"/>
    </sheetView>
  </sheetViews>
  <sheetFormatPr defaultColWidth="9.140625" defaultRowHeight="15"/>
  <cols>
    <col min="1" max="1" width="14.57421875" style="0" customWidth="1"/>
    <col min="2" max="2" width="38.57421875" style="0" customWidth="1"/>
  </cols>
  <sheetData>
    <row r="1" spans="1:6" ht="15">
      <c r="A1" s="5" t="s">
        <v>9</v>
      </c>
      <c r="B1" s="5" t="s">
        <v>8</v>
      </c>
      <c r="C1" s="5" t="s">
        <v>10</v>
      </c>
      <c r="D1" s="5" t="s">
        <v>11</v>
      </c>
      <c r="E1" s="5" t="s">
        <v>12</v>
      </c>
      <c r="F1" s="5" t="s">
        <v>21</v>
      </c>
    </row>
    <row r="2" spans="1:6" ht="15">
      <c r="A2" s="6" t="s">
        <v>14</v>
      </c>
      <c r="B2" s="7" t="s">
        <v>0</v>
      </c>
      <c r="C2" s="8">
        <v>5265.94</v>
      </c>
      <c r="D2" s="9">
        <f>C2*1.15</f>
        <v>6055.830999999999</v>
      </c>
      <c r="E2" s="7">
        <v>500</v>
      </c>
      <c r="F2" s="15">
        <f>SUM(D2:E2)</f>
        <v>6555.830999999999</v>
      </c>
    </row>
    <row r="3" spans="1:6" ht="15">
      <c r="A3" s="10" t="s">
        <v>20</v>
      </c>
      <c r="B3" s="11" t="s">
        <v>2</v>
      </c>
      <c r="C3" s="11">
        <v>935.73</v>
      </c>
      <c r="D3" s="12">
        <f>C3*1</f>
        <v>935.73</v>
      </c>
      <c r="E3" s="11">
        <v>40</v>
      </c>
      <c r="F3" s="16">
        <f aca="true" t="shared" si="0" ref="F3:F11">SUM(D3:E3)</f>
        <v>975.73</v>
      </c>
    </row>
    <row r="4" spans="1:6" ht="15">
      <c r="A4" s="6" t="s">
        <v>19</v>
      </c>
      <c r="B4" s="7" t="s">
        <v>4</v>
      </c>
      <c r="C4" s="8">
        <v>1971.84</v>
      </c>
      <c r="D4" s="9">
        <f>C4*1.15</f>
        <v>2267.6159999999995</v>
      </c>
      <c r="E4" s="7">
        <v>140</v>
      </c>
      <c r="F4" s="15">
        <f t="shared" si="0"/>
        <v>2407.6159999999995</v>
      </c>
    </row>
    <row r="5" spans="1:6" ht="15">
      <c r="A5" s="13" t="s">
        <v>16</v>
      </c>
      <c r="B5" s="11" t="s">
        <v>3</v>
      </c>
      <c r="C5" s="14">
        <v>12184.13</v>
      </c>
      <c r="D5" s="12">
        <f>C5*1.13</f>
        <v>13768.066899999998</v>
      </c>
      <c r="E5" s="11">
        <v>450</v>
      </c>
      <c r="F5" s="16">
        <f>SUM(D5:E5)</f>
        <v>14218.066899999998</v>
      </c>
    </row>
    <row r="6" spans="1:6" ht="15">
      <c r="A6" s="6" t="s">
        <v>17</v>
      </c>
      <c r="B6" s="7" t="s">
        <v>5</v>
      </c>
      <c r="C6" s="8">
        <v>2825.66</v>
      </c>
      <c r="D6" s="9">
        <f>C6*1.15</f>
        <v>3249.5089999999996</v>
      </c>
      <c r="E6" s="7">
        <v>170</v>
      </c>
      <c r="F6" s="15">
        <f>SUM(D6:E6)</f>
        <v>3419.5089999999996</v>
      </c>
    </row>
    <row r="7" spans="1:6" ht="15">
      <c r="A7" s="13" t="s">
        <v>13</v>
      </c>
      <c r="B7" s="11" t="s">
        <v>1</v>
      </c>
      <c r="C7" s="14">
        <v>851.5</v>
      </c>
      <c r="D7" s="12">
        <f>C7*1.15</f>
        <v>979.2249999999999</v>
      </c>
      <c r="E7" s="11">
        <v>60</v>
      </c>
      <c r="F7" s="16"/>
    </row>
    <row r="8" spans="1:6" ht="15">
      <c r="A8" s="13" t="s">
        <v>13</v>
      </c>
      <c r="B8" s="11" t="s">
        <v>1</v>
      </c>
      <c r="C8" s="14">
        <v>851.5</v>
      </c>
      <c r="D8" s="12">
        <f>C8*1.15</f>
        <v>979.2249999999999</v>
      </c>
      <c r="E8" s="11">
        <v>60</v>
      </c>
      <c r="F8" s="16">
        <f>SUM(D7:E8)</f>
        <v>2078.45</v>
      </c>
    </row>
    <row r="9" spans="1:6" ht="15">
      <c r="A9" s="6" t="s">
        <v>18</v>
      </c>
      <c r="B9" s="7" t="s">
        <v>7</v>
      </c>
      <c r="C9" s="8">
        <v>3793.69</v>
      </c>
      <c r="D9" s="9">
        <f>C9*1.15</f>
        <v>4362.7435</v>
      </c>
      <c r="E9" s="7">
        <v>70</v>
      </c>
      <c r="F9" s="15"/>
    </row>
    <row r="10" spans="1:6" ht="15">
      <c r="A10" s="6" t="s">
        <v>18</v>
      </c>
      <c r="B10" s="7" t="s">
        <v>7</v>
      </c>
      <c r="C10" s="8">
        <v>3793.69</v>
      </c>
      <c r="D10" s="9">
        <f>C10*1.15</f>
        <v>4362.7435</v>
      </c>
      <c r="E10" s="7">
        <v>70</v>
      </c>
      <c r="F10" s="15">
        <f>SUM(D9:E10)</f>
        <v>8865.487</v>
      </c>
    </row>
    <row r="11" spans="1:6" ht="15">
      <c r="A11" s="13" t="s">
        <v>15</v>
      </c>
      <c r="B11" s="11" t="s">
        <v>6</v>
      </c>
      <c r="C11" s="14">
        <v>10122.29</v>
      </c>
      <c r="D11" s="12">
        <f>C11*1.13</f>
        <v>11438.1877</v>
      </c>
      <c r="E11" s="11">
        <v>700</v>
      </c>
      <c r="F11" s="16">
        <f>SUM(D11:E11)</f>
        <v>12138.1877</v>
      </c>
    </row>
    <row r="12" spans="1:6" ht="15">
      <c r="A12" s="4"/>
      <c r="C12" s="1"/>
      <c r="D12" s="3"/>
      <c r="E12" s="3"/>
      <c r="F12" s="3"/>
    </row>
    <row r="13" spans="1:3" ht="15">
      <c r="A13" s="4"/>
      <c r="C13" s="2"/>
    </row>
  </sheetData>
  <sheetProtection/>
  <hyperlinks>
    <hyperlink ref="A7" r:id="rId1" display="http://forum.sibmama.ru/viewtopic.php?p=51693399&amp;t=753481"/>
    <hyperlink ref="A8" r:id="rId2" display="http://forum.sibmama.ru/viewtopic.php?p=51693399&amp;t=753481"/>
    <hyperlink ref="A2" r:id="rId3" display="http://forum.sibmama.ru/viewtopic.php?t=753481&amp;start=1620"/>
    <hyperlink ref="A11" r:id="rId4" display="http://forum.sibmama.ru/viewtopic.php?t=753481&amp;start=1620"/>
    <hyperlink ref="A5" r:id="rId5" display="http://forum.sibmama.ru/viewtopic.php?t=753481&amp;start=1605"/>
    <hyperlink ref="A6" r:id="rId6" display="http://forum.sibmama.ru/viewtopic.php?t=753481&amp;start=1605"/>
    <hyperlink ref="A9" r:id="rId7" display="http://forum.sibmama.ru/viewtopic.php?t=753481&amp;start=1605"/>
    <hyperlink ref="A10" r:id="rId8" display="http://forum.sibmama.ru/viewtopic.php?t=753481&amp;start=1605"/>
    <hyperlink ref="A4" r:id="rId9" display="http://forum.sibmama.ru/viewtopic.php?t=753481&amp;start=1590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2014-08-21T13:14:10Z</dcterms:created>
  <dcterms:modified xsi:type="dcterms:W3CDTF">2014-08-21T13:51:20Z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