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<sst xmlns="http://schemas.openxmlformats.org/spreadsheetml/2006/main" count="41" uniqueCount="34">
  <si>
    <t>Broadway 2144-6q90 (120*170)</t>
  </si>
  <si>
    <t>Confetti bath Sile 540 Beige (60*100)</t>
  </si>
  <si>
    <t>Confetti kids Spring-01 Pink (133*190)</t>
  </si>
  <si>
    <t>Cottage 2996-3001 круг (160*160)</t>
  </si>
  <si>
    <t>Friends MH-2283-03 (140*200)</t>
  </si>
  <si>
    <t>Genova 38064 или 30064-6565-90 (160*230)</t>
  </si>
  <si>
    <t>Genova 38182-8131-80 (135*195)</t>
  </si>
  <si>
    <t>Genova 38182-8131-80 (160*230)</t>
  </si>
  <si>
    <t>House of Kids Savane (70*100)</t>
  </si>
  <si>
    <t>Doormat kokos Wire rope-003 (45*75)</t>
  </si>
  <si>
    <t>Matrix 51225-2979 (135*195)</t>
  </si>
  <si>
    <t>Lodge 3360-6h89 (135*190)</t>
  </si>
  <si>
    <t>НИК</t>
  </si>
  <si>
    <t>Арт</t>
  </si>
  <si>
    <t>Ст-ть</t>
  </si>
  <si>
    <t>С орг</t>
  </si>
  <si>
    <t>ТР</t>
  </si>
  <si>
    <t>Итого</t>
  </si>
  <si>
    <t>МАРИНА1503</t>
  </si>
  <si>
    <t>Еленка64 </t>
  </si>
  <si>
    <t>milana30 </t>
  </si>
  <si>
    <t>НастюшаСолнышко </t>
  </si>
  <si>
    <t>Модная рыбка </t>
  </si>
  <si>
    <t>Хэппи</t>
  </si>
  <si>
    <t>инна барнаул</t>
  </si>
  <si>
    <t>Модная рыбка</t>
  </si>
  <si>
    <t xml:space="preserve">Florya Z0085-Brown (80*150) </t>
  </si>
  <si>
    <t>Casino 3321-8s95 (160*230)</t>
  </si>
  <si>
    <t>Casino 4999-8s01 (135*190)</t>
  </si>
  <si>
    <t>Sundance 79284-4848 (240*330)</t>
  </si>
  <si>
    <t>зупарак</t>
  </si>
  <si>
    <t>Angel_ika</t>
  </si>
  <si>
    <t>Алена33</t>
  </si>
  <si>
    <t>Сдано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</si>
</sst>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b/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/>
    </xf>
    <xf numFmtId="0" fontId="39" fillId="5" borderId="10" xfId="0" applyFont="1" applyFill="1" applyBorder="1" applyAlignment="1">
      <alignment/>
    </xf>
    <xf numFmtId="0" fontId="38" fillId="5" borderId="10" xfId="0" applyFont="1" applyFill="1" applyBorder="1" applyAlignment="1">
      <alignment/>
    </xf>
    <xf numFmtId="4" fontId="38" fillId="5" borderId="10" xfId="0" applyNumberFormat="1" applyFont="1" applyFill="1" applyBorder="1" applyAlignment="1">
      <alignment/>
    </xf>
    <xf numFmtId="1" fontId="40" fillId="0" borderId="10" xfId="0" applyNumberFormat="1" applyFont="1" applyBorder="1" applyAlignment="1">
      <alignment/>
    </xf>
    <xf numFmtId="1" fontId="40" fillId="5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38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39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5" borderId="10" xfId="0" applyNumberForma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0" xfId="42" applyFont="1" applyFill="1" applyBorder="1" applyAlignment="1" applyProtection="1">
      <alignment/>
      <protection/>
    </xf>
    <xf numFmtId="0" fontId="0" fillId="33" borderId="10" xfId="0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53481&amp;start=157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7.8515625" style="0" customWidth="1"/>
    <col min="2" max="2" width="44.00390625" style="0" customWidth="1"/>
    <col min="3" max="3" width="14.28125" style="0" customWidth="1"/>
    <col min="6" max="6" width="12.140625" style="0" customWidth="1"/>
  </cols>
  <sheetData>
    <row r="1" spans="1:7" s="1" customFormat="1" ht="15">
      <c r="A1" s="2" t="s">
        <v>12</v>
      </c>
      <c r="B1" s="2" t="s">
        <v>13</v>
      </c>
      <c r="C1" s="2" t="s">
        <v>14</v>
      </c>
      <c r="D1" s="2" t="s">
        <v>15</v>
      </c>
      <c r="E1" s="2" t="s">
        <v>16</v>
      </c>
      <c r="F1" s="2" t="s">
        <v>17</v>
      </c>
      <c r="G1" s="20" t="s">
        <v>33</v>
      </c>
    </row>
    <row r="2" spans="1:7" ht="15">
      <c r="A2" s="3" t="s">
        <v>20</v>
      </c>
      <c r="B2" s="4" t="s">
        <v>4</v>
      </c>
      <c r="C2" s="5">
        <v>6613.58</v>
      </c>
      <c r="D2" s="4">
        <f>C2*1.15</f>
        <v>7605.616999999999</v>
      </c>
      <c r="E2" s="4">
        <v>250</v>
      </c>
      <c r="F2" s="9">
        <f>SUM(D2:E2)</f>
        <v>7855.616999999999</v>
      </c>
      <c r="G2" s="13">
        <v>7855</v>
      </c>
    </row>
    <row r="3" spans="1:7" ht="15">
      <c r="A3" s="6" t="s">
        <v>19</v>
      </c>
      <c r="B3" s="7" t="s">
        <v>11</v>
      </c>
      <c r="C3" s="8">
        <v>1971.84</v>
      </c>
      <c r="D3" s="7">
        <f aca="true" t="shared" si="0" ref="D3:D18">C3*1.15</f>
        <v>2267.6159999999995</v>
      </c>
      <c r="E3" s="7">
        <v>150</v>
      </c>
      <c r="F3" s="10"/>
      <c r="G3" s="18"/>
    </row>
    <row r="4" spans="1:7" ht="15">
      <c r="A4" s="6" t="s">
        <v>19</v>
      </c>
      <c r="B4" s="7" t="s">
        <v>26</v>
      </c>
      <c r="C4" s="8">
        <v>3523.71</v>
      </c>
      <c r="D4" s="7">
        <f t="shared" si="0"/>
        <v>4052.2664999999997</v>
      </c>
      <c r="E4" s="7">
        <v>100</v>
      </c>
      <c r="F4" s="10"/>
      <c r="G4" s="18"/>
    </row>
    <row r="5" spans="1:7" ht="15">
      <c r="A5" s="6" t="s">
        <v>19</v>
      </c>
      <c r="B5" s="7" t="s">
        <v>26</v>
      </c>
      <c r="C5" s="8">
        <v>3523.71</v>
      </c>
      <c r="D5" s="7">
        <f t="shared" si="0"/>
        <v>4052.2664999999997</v>
      </c>
      <c r="E5" s="7">
        <v>100</v>
      </c>
      <c r="F5" s="10">
        <f>SUM(D3:E5)</f>
        <v>10722.149</v>
      </c>
      <c r="G5" s="18">
        <v>10722</v>
      </c>
    </row>
    <row r="6" spans="1:7" ht="15">
      <c r="A6" s="3" t="s">
        <v>24</v>
      </c>
      <c r="B6" s="4" t="s">
        <v>10</v>
      </c>
      <c r="C6" s="5">
        <v>4353.29</v>
      </c>
      <c r="D6" s="4">
        <f t="shared" si="0"/>
        <v>5006.2835</v>
      </c>
      <c r="E6" s="4">
        <v>200</v>
      </c>
      <c r="F6" s="9">
        <f>SUM(D6:E6)</f>
        <v>5206.2835</v>
      </c>
      <c r="G6" s="13">
        <v>5206</v>
      </c>
    </row>
    <row r="7" spans="1:7" ht="15">
      <c r="A7" s="6" t="s">
        <v>18</v>
      </c>
      <c r="B7" s="7" t="s">
        <v>6</v>
      </c>
      <c r="C7" s="8">
        <v>3748.7</v>
      </c>
      <c r="D7" s="7">
        <f t="shared" si="0"/>
        <v>4311.004999999999</v>
      </c>
      <c r="E7" s="7">
        <v>140</v>
      </c>
      <c r="F7" s="10"/>
      <c r="G7" s="18"/>
    </row>
    <row r="8" spans="1:7" ht="15">
      <c r="A8" s="6" t="s">
        <v>18</v>
      </c>
      <c r="B8" s="7" t="s">
        <v>7</v>
      </c>
      <c r="C8" s="8">
        <v>5240.56</v>
      </c>
      <c r="D8" s="7">
        <f t="shared" si="0"/>
        <v>6026.644</v>
      </c>
      <c r="E8" s="7">
        <v>180</v>
      </c>
      <c r="F8" s="10">
        <f>SUM(D7:E8)</f>
        <v>10657.649</v>
      </c>
      <c r="G8" s="18">
        <v>10658</v>
      </c>
    </row>
    <row r="9" spans="1:7" ht="15">
      <c r="A9" s="3" t="s">
        <v>25</v>
      </c>
      <c r="B9" s="4" t="s">
        <v>9</v>
      </c>
      <c r="C9" s="4">
        <v>496.13</v>
      </c>
      <c r="D9" s="4">
        <f t="shared" si="0"/>
        <v>570.5495</v>
      </c>
      <c r="E9" s="4">
        <v>60</v>
      </c>
      <c r="F9" s="9"/>
      <c r="G9" s="13"/>
    </row>
    <row r="10" spans="1:7" ht="15">
      <c r="A10" s="3" t="s">
        <v>22</v>
      </c>
      <c r="B10" s="4" t="s">
        <v>1</v>
      </c>
      <c r="C10" s="5">
        <v>744.2</v>
      </c>
      <c r="D10" s="4">
        <f t="shared" si="0"/>
        <v>855.83</v>
      </c>
      <c r="E10" s="4">
        <v>40</v>
      </c>
      <c r="F10" s="9"/>
      <c r="G10" s="13"/>
    </row>
    <row r="11" spans="1:7" ht="15">
      <c r="A11" s="3" t="s">
        <v>22</v>
      </c>
      <c r="B11" s="4" t="s">
        <v>2</v>
      </c>
      <c r="C11" s="5">
        <v>2405.67</v>
      </c>
      <c r="D11" s="4">
        <f t="shared" si="0"/>
        <v>2766.5205</v>
      </c>
      <c r="E11" s="4">
        <v>140</v>
      </c>
      <c r="F11" s="9"/>
      <c r="G11" s="13"/>
    </row>
    <row r="12" spans="1:7" ht="15">
      <c r="A12" s="3" t="s">
        <v>22</v>
      </c>
      <c r="B12" s="4" t="s">
        <v>5</v>
      </c>
      <c r="C12" s="5">
        <v>5240.56</v>
      </c>
      <c r="D12" s="4">
        <f t="shared" si="0"/>
        <v>6026.644</v>
      </c>
      <c r="E12" s="4">
        <v>180</v>
      </c>
      <c r="F12" s="9">
        <f>SUM(D9:E12)</f>
        <v>10639.544</v>
      </c>
      <c r="G12" s="13">
        <v>10640</v>
      </c>
    </row>
    <row r="13" spans="1:7" ht="15">
      <c r="A13" s="6" t="s">
        <v>21</v>
      </c>
      <c r="B13" s="7" t="s">
        <v>0</v>
      </c>
      <c r="C13" s="8">
        <v>2919.11</v>
      </c>
      <c r="D13" s="7">
        <f t="shared" si="0"/>
        <v>3356.9764999999998</v>
      </c>
      <c r="E13" s="7">
        <v>350</v>
      </c>
      <c r="F13" s="10">
        <f>SUM(D13:E13)</f>
        <v>3706.9764999999998</v>
      </c>
      <c r="G13" s="18">
        <v>3700</v>
      </c>
    </row>
    <row r="14" spans="1:7" ht="15">
      <c r="A14" s="3" t="s">
        <v>23</v>
      </c>
      <c r="B14" s="4" t="s">
        <v>3</v>
      </c>
      <c r="C14" s="5">
        <v>1985.69</v>
      </c>
      <c r="D14" s="4">
        <f t="shared" si="0"/>
        <v>2283.5434999999998</v>
      </c>
      <c r="E14" s="4">
        <v>150</v>
      </c>
      <c r="F14" s="9"/>
      <c r="G14" s="13"/>
    </row>
    <row r="15" spans="1:7" ht="15">
      <c r="A15" s="3" t="s">
        <v>23</v>
      </c>
      <c r="B15" s="4" t="s">
        <v>8</v>
      </c>
      <c r="C15" s="5">
        <v>1009.58</v>
      </c>
      <c r="D15" s="4">
        <f t="shared" si="0"/>
        <v>1161.017</v>
      </c>
      <c r="E15" s="4">
        <v>100</v>
      </c>
      <c r="F15" s="9">
        <f>SUM(D14:E15)</f>
        <v>3694.5604999999996</v>
      </c>
      <c r="G15" s="13">
        <v>3695</v>
      </c>
    </row>
    <row r="16" spans="1:7" ht="15">
      <c r="A16" s="6" t="s">
        <v>32</v>
      </c>
      <c r="B16" s="7" t="s">
        <v>27</v>
      </c>
      <c r="C16" s="17">
        <v>3521.4</v>
      </c>
      <c r="D16" s="7">
        <f t="shared" si="0"/>
        <v>4049.6099999999997</v>
      </c>
      <c r="E16" s="7">
        <v>190</v>
      </c>
      <c r="F16" s="10">
        <f>SUM(D16:E16)</f>
        <v>4239.61</v>
      </c>
      <c r="G16" s="18"/>
    </row>
    <row r="17" spans="1:7" ht="15">
      <c r="A17" s="14" t="s">
        <v>30</v>
      </c>
      <c r="B17" s="13" t="s">
        <v>28</v>
      </c>
      <c r="C17" s="16">
        <v>2456.44</v>
      </c>
      <c r="D17" s="4">
        <f t="shared" si="0"/>
        <v>2824.906</v>
      </c>
      <c r="E17" s="15">
        <v>160</v>
      </c>
      <c r="F17" s="9">
        <f>SUM(D17:E17)</f>
        <v>2984.906</v>
      </c>
      <c r="G17" s="13"/>
    </row>
    <row r="18" spans="1:7" ht="15">
      <c r="A18" s="19" t="s">
        <v>31</v>
      </c>
      <c r="B18" s="7" t="s">
        <v>29</v>
      </c>
      <c r="C18" s="17">
        <v>15443.61</v>
      </c>
      <c r="D18" s="7">
        <f>C18*1.13</f>
        <v>17451.2793</v>
      </c>
      <c r="E18" s="7">
        <v>500</v>
      </c>
      <c r="F18" s="10">
        <f>SUM(D18:E18)</f>
        <v>17951.2793</v>
      </c>
      <c r="G18" s="18"/>
    </row>
    <row r="19" spans="3:4" ht="15">
      <c r="C19" s="11"/>
      <c r="D19" s="12"/>
    </row>
    <row r="20" ht="15">
      <c r="C20" s="11"/>
    </row>
  </sheetData>
  <sheetProtection/>
  <hyperlinks>
    <hyperlink ref="A18" r:id="rId1" display="http://forum.sibmama.ru/viewtopic.php?t=753481&amp;start=1575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2014-07-22T17:40:39Z</dcterms:created>
  <dcterms:modified xsi:type="dcterms:W3CDTF">2014-08-06T15:15:24Z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