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655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<sst xmlns="http://schemas.openxmlformats.org/spreadsheetml/2006/main" count="22" uniqueCount="21">
  <si>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Casino 5007-8s59 (120*170)</t>
  </si>
  <si>
    <t>Cottage 4393-3009 (60*110)</t>
  </si>
  <si>
    <t>Disney Planes D3PL005-mix (133*195)</t>
  </si>
  <si>
    <t>Prestige 8735-50635 овал (200*300)</t>
  </si>
  <si>
    <t xml:space="preserve">Twilight 39001-6868 (65*130) </t>
  </si>
  <si>
    <t>Vernisaj (Kids) 8023-44955 (163*240)</t>
  </si>
  <si>
    <t>Шкура коровы натуральная соль/перец чёрно-белая (100*360)</t>
  </si>
  <si>
    <t>Модная рыбка</t>
  </si>
  <si>
    <t>Лёлик85</t>
  </si>
  <si>
    <t>*ЛАПКА*</t>
  </si>
  <si>
    <t>Casino 3321-8s25 (200*290)</t>
  </si>
  <si>
    <t>drager</t>
  </si>
  <si>
    <t>Мадхури</t>
  </si>
  <si>
    <t>SeVeRina10</t>
  </si>
  <si>
    <t>Korona</t>
  </si>
  <si>
    <t>Ник</t>
  </si>
  <si>
    <t>Арт</t>
  </si>
  <si>
    <t>Ст-ть</t>
  </si>
  <si>
    <t>С орг</t>
  </si>
  <si>
    <t>ТР предв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</si>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</sst>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20" fillId="2" borderId="10" xfId="42" applyFont="1" applyFill="1" applyBorder="1" applyAlignment="1" applyProtection="1">
      <alignment/>
      <protection/>
    </xf>
    <xf numFmtId="0" fontId="39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1" fontId="0" fillId="2" borderId="10" xfId="0" applyNumberFormat="1" applyFill="1" applyBorder="1" applyAlignment="1">
      <alignment/>
    </xf>
    <xf numFmtId="1" fontId="40" fillId="0" borderId="10" xfId="0" applyNumberFormat="1" applyFont="1" applyBorder="1" applyAlignment="1">
      <alignment/>
    </xf>
    <xf numFmtId="1" fontId="40" fillId="2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108859&amp;start=30&amp;sid=e4153310016b09b65d1334533e16b1a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5.140625" style="0" customWidth="1"/>
    <col min="2" max="2" width="59.140625" style="0" customWidth="1"/>
  </cols>
  <sheetData>
    <row r="1" spans="1:6" ht="15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ht="15.75">
      <c r="A2" s="2" t="s">
        <v>9</v>
      </c>
      <c r="B2" s="2" t="s">
        <v>6</v>
      </c>
      <c r="C2" s="2">
        <v>17130.47</v>
      </c>
      <c r="D2" s="3">
        <f>C2*1.13</f>
        <v>19357.431099999998</v>
      </c>
      <c r="E2" s="2">
        <v>150</v>
      </c>
      <c r="F2" s="9">
        <f>SUM(D2:E2)</f>
        <v>19507.431099999998</v>
      </c>
    </row>
    <row r="3" spans="1:6" ht="15.75">
      <c r="A3" s="5" t="s">
        <v>11</v>
      </c>
      <c r="B3" s="6" t="s">
        <v>10</v>
      </c>
      <c r="C3" s="7">
        <v>7368.17</v>
      </c>
      <c r="D3" s="8">
        <f>C3*1.15</f>
        <v>8473.395499999999</v>
      </c>
      <c r="E3" s="7">
        <v>200</v>
      </c>
      <c r="F3" s="10">
        <f aca="true" t="shared" si="0" ref="F3:F9">SUM(D3:E3)</f>
        <v>8673.395499999999</v>
      </c>
    </row>
    <row r="4" spans="1:6" ht="15.75">
      <c r="A4" s="2" t="s">
        <v>14</v>
      </c>
      <c r="B4" s="2" t="s">
        <v>0</v>
      </c>
      <c r="C4" s="2">
        <v>2592.59</v>
      </c>
      <c r="D4" s="3">
        <f>C4*1.15</f>
        <v>2981.4784999999997</v>
      </c>
      <c r="E4" s="2">
        <v>100</v>
      </c>
      <c r="F4" s="9">
        <f t="shared" si="0"/>
        <v>3081.4784999999997</v>
      </c>
    </row>
    <row r="5" spans="1:6" ht="15.75">
      <c r="A5" s="7" t="s">
        <v>13</v>
      </c>
      <c r="B5" s="7" t="s">
        <v>4</v>
      </c>
      <c r="C5" s="7">
        <v>2351.44</v>
      </c>
      <c r="D5" s="8">
        <f>C5*1.15</f>
        <v>2704.156</v>
      </c>
      <c r="E5" s="7">
        <v>130</v>
      </c>
      <c r="F5" s="10">
        <f t="shared" si="0"/>
        <v>2834.156</v>
      </c>
    </row>
    <row r="6" spans="1:6" ht="15.75">
      <c r="A6" s="2" t="s">
        <v>8</v>
      </c>
      <c r="B6" s="2" t="s">
        <v>2</v>
      </c>
      <c r="C6" s="2">
        <v>2514.13</v>
      </c>
      <c r="D6" s="3">
        <f>C6*1.15</f>
        <v>2891.2495</v>
      </c>
      <c r="E6" s="2">
        <v>120</v>
      </c>
      <c r="F6" s="9">
        <f t="shared" si="0"/>
        <v>3011.2495</v>
      </c>
    </row>
    <row r="7" spans="1:6" ht="15.75">
      <c r="A7" s="7" t="s">
        <v>12</v>
      </c>
      <c r="B7" s="7" t="s">
        <v>5</v>
      </c>
      <c r="C7" s="7">
        <v>3299.87</v>
      </c>
      <c r="D7" s="8">
        <f>C7*1.15</f>
        <v>3794.8504999999996</v>
      </c>
      <c r="E7" s="7">
        <v>200</v>
      </c>
      <c r="F7" s="10">
        <f t="shared" si="0"/>
        <v>3994.8504999999996</v>
      </c>
    </row>
    <row r="8" spans="1:6" ht="15.75">
      <c r="A8" s="2" t="s">
        <v>7</v>
      </c>
      <c r="B8" s="2" t="s">
        <v>1</v>
      </c>
      <c r="C8" s="2">
        <v>627.67</v>
      </c>
      <c r="D8" s="3">
        <f aca="true" t="shared" si="1" ref="D3:D9">C8*1.11</f>
        <v>696.7137</v>
      </c>
      <c r="E8" s="2">
        <v>50</v>
      </c>
      <c r="F8" s="9"/>
    </row>
    <row r="9" spans="1:6" ht="15.75">
      <c r="A9" s="2" t="s">
        <v>7</v>
      </c>
      <c r="B9" s="2" t="s">
        <v>3</v>
      </c>
      <c r="C9" s="2">
        <v>19473.84</v>
      </c>
      <c r="D9" s="3">
        <f t="shared" si="1"/>
        <v>21615.9624</v>
      </c>
      <c r="E9" s="2">
        <v>400</v>
      </c>
      <c r="F9" s="9">
        <f>SUM(D8:E9)</f>
        <v>22762.6761</v>
      </c>
    </row>
    <row r="10" spans="5:6" ht="15">
      <c r="E10" s="1"/>
      <c r="F10" s="1"/>
    </row>
  </sheetData>
  <sheetProtection/>
  <hyperlinks>
    <hyperlink ref="A3" r:id="rId1" display="http://forum.sibmama.ru/viewtopic.php?t=1108859&amp;start=30&amp;sid=e4153310016b09b65d1334533e16b1a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2015-05-29T07:49:36Z</dcterms:created>
  <dcterms:modified xsi:type="dcterms:W3CDTF">2015-05-29T09:50:55Z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