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<sst xmlns="http://schemas.openxmlformats.org/spreadsheetml/2006/main" count="32" uniqueCount="27">
  <si>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Arte Espina Kids 4124 75 150*150 ФГ</t>
  </si>
  <si>
    <t>Beluchi 61655 6858 65*110</t>
  </si>
  <si>
    <t>Beluchi 88567 5252 100*140</t>
  </si>
  <si>
    <t>Casino 3593 2c75 67*130</t>
  </si>
  <si>
    <t>Cottage 2098 8z01 120*170</t>
  </si>
  <si>
    <t>Cottage 4393 3009 80*150</t>
  </si>
  <si>
    <t>Eko bath 7862 cream 70*120</t>
  </si>
  <si>
    <t>Esprit Kids ESP-3336 03 140*200</t>
  </si>
  <si>
    <t>Genova 38001 или 30001 6555-90 100*140</t>
  </si>
  <si>
    <t>Kashqai 4309 300 200*300</t>
  </si>
  <si>
    <t>Lodge 4621 6g17 135*190</t>
  </si>
  <si>
    <t>Придверный коврик Aristo 1524 45*75</t>
  </si>
  <si>
    <t>eirnata</t>
  </si>
  <si>
    <t>Ник</t>
  </si>
  <si>
    <t>Арт</t>
  </si>
  <si>
    <t>Ст-ть</t>
  </si>
  <si>
    <t>С орг</t>
  </si>
  <si>
    <t>Тр</t>
  </si>
  <si>
    <t>Итого</t>
  </si>
  <si>
    <t>инга81 </t>
  </si>
  <si>
    <t>Ellene </t>
  </si>
  <si>
    <t>BRIGHT</t>
  </si>
  <si>
    <t>Sunny_Cat </t>
  </si>
  <si>
    <t>Мама лучшей в мире дочки </t>
  </si>
  <si>
    <t>мими81</t>
  </si>
  <si>
    <t>InnaMarka</t>
  </si>
  <si>
    <t>BRIGHT 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</si>
</sst>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/>
    </xf>
    <xf numFmtId="4" fontId="18" fillId="0" borderId="10" xfId="0" applyNumberFormat="1" applyFont="1" applyBorder="1" applyAlignment="1">
      <alignment horizontal="right" vertical="top"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/>
    </xf>
    <xf numFmtId="0" fontId="18" fillId="2" borderId="10" xfId="0" applyFont="1" applyFill="1" applyBorder="1" applyAlignment="1">
      <alignment horizontal="left" vertical="top" wrapText="1"/>
    </xf>
    <xf numFmtId="4" fontId="18" fillId="2" borderId="10" xfId="0" applyNumberFormat="1" applyFont="1" applyFill="1" applyBorder="1" applyAlignment="1">
      <alignment horizontal="right" vertical="top"/>
    </xf>
    <xf numFmtId="2" fontId="0" fillId="2" borderId="10" xfId="0" applyNumberFormat="1" applyFill="1" applyBorder="1" applyAlignment="1">
      <alignment/>
    </xf>
    <xf numFmtId="0" fontId="36" fillId="2" borderId="10" xfId="0" applyFont="1" applyFill="1" applyBorder="1" applyAlignment="1">
      <alignment/>
    </xf>
    <xf numFmtId="2" fontId="18" fillId="2" borderId="10" xfId="0" applyNumberFormat="1" applyFont="1" applyFill="1" applyBorder="1" applyAlignment="1">
      <alignment horizontal="right" vertical="top"/>
    </xf>
    <xf numFmtId="1" fontId="27" fillId="0" borderId="10" xfId="0" applyNumberFormat="1" applyFont="1" applyBorder="1" applyAlignment="1">
      <alignment/>
    </xf>
    <xf numFmtId="1" fontId="27" fillId="2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2" max="2" width="51.28125" style="0" customWidth="1"/>
    <col min="3" max="7" width="15.57421875" style="0" customWidth="1"/>
  </cols>
  <sheetData>
    <row r="1" spans="1:6" ht="15">
      <c r="A1" s="9" t="s">
        <v>13</v>
      </c>
      <c r="B1" s="9" t="s">
        <v>14</v>
      </c>
      <c r="C1" s="9" t="s">
        <v>15</v>
      </c>
      <c r="D1" s="9" t="s">
        <v>16</v>
      </c>
      <c r="E1" s="9" t="s">
        <v>17</v>
      </c>
      <c r="F1" s="9" t="s">
        <v>18</v>
      </c>
    </row>
    <row r="2" spans="1:6" ht="15" customHeight="1">
      <c r="A2" s="4" t="s">
        <v>21</v>
      </c>
      <c r="B2" s="5" t="s">
        <v>6</v>
      </c>
      <c r="C2" s="6">
        <v>819.2</v>
      </c>
      <c r="D2" s="7">
        <f>C2*1.13</f>
        <v>925.6959999999999</v>
      </c>
      <c r="E2" s="3">
        <v>50</v>
      </c>
      <c r="F2" s="3"/>
    </row>
    <row r="3" spans="1:6" ht="15" customHeight="1">
      <c r="A3" s="4" t="s">
        <v>26</v>
      </c>
      <c r="B3" s="5" t="s">
        <v>7</v>
      </c>
      <c r="C3" s="8">
        <v>10257.29</v>
      </c>
      <c r="D3" s="7">
        <f>C3*1.13</f>
        <v>11590.7377</v>
      </c>
      <c r="E3" s="3">
        <v>260</v>
      </c>
      <c r="F3" s="16">
        <f>SUM(D2:E3)</f>
        <v>12826.4337</v>
      </c>
    </row>
    <row r="4" spans="1:6" ht="15" customHeight="1">
      <c r="A4" s="10" t="s">
        <v>12</v>
      </c>
      <c r="B4" s="11" t="s">
        <v>8</v>
      </c>
      <c r="C4" s="12">
        <v>1825.32</v>
      </c>
      <c r="D4" s="13">
        <f>C4*1</f>
        <v>1825.32</v>
      </c>
      <c r="E4" s="10">
        <v>60</v>
      </c>
      <c r="F4" s="17">
        <f>SUM(D4:E4)</f>
        <v>1885.32</v>
      </c>
    </row>
    <row r="5" spans="1:6" ht="15" customHeight="1">
      <c r="A5" s="4" t="s">
        <v>20</v>
      </c>
      <c r="B5" s="5" t="s">
        <v>1</v>
      </c>
      <c r="C5" s="8">
        <v>1126.11</v>
      </c>
      <c r="D5" s="7">
        <f aca="true" t="shared" si="0" ref="D3:D14">C5*1.15</f>
        <v>1295.0264999999997</v>
      </c>
      <c r="E5" s="3">
        <v>120</v>
      </c>
      <c r="F5" s="18"/>
    </row>
    <row r="6" spans="1:6" ht="15" customHeight="1">
      <c r="A6" s="4" t="s">
        <v>20</v>
      </c>
      <c r="B6" s="5" t="s">
        <v>2</v>
      </c>
      <c r="C6" s="8">
        <v>2203.76</v>
      </c>
      <c r="D6" s="7">
        <f t="shared" si="0"/>
        <v>2534.324</v>
      </c>
      <c r="E6" s="3">
        <v>80</v>
      </c>
      <c r="F6" s="18"/>
    </row>
    <row r="7" spans="1:6" ht="15" customHeight="1">
      <c r="A7" s="4" t="s">
        <v>20</v>
      </c>
      <c r="B7" s="5" t="s">
        <v>4</v>
      </c>
      <c r="C7" s="8">
        <v>1398.41</v>
      </c>
      <c r="D7" s="7">
        <f t="shared" si="0"/>
        <v>1608.1715</v>
      </c>
      <c r="E7" s="3">
        <v>140</v>
      </c>
      <c r="F7" s="18"/>
    </row>
    <row r="8" spans="1:6" ht="15" customHeight="1">
      <c r="A8" s="4" t="s">
        <v>20</v>
      </c>
      <c r="B8" s="5" t="s">
        <v>11</v>
      </c>
      <c r="C8" s="6">
        <v>426.91</v>
      </c>
      <c r="D8" s="7">
        <f t="shared" si="0"/>
        <v>490.9465</v>
      </c>
      <c r="E8" s="3">
        <v>30</v>
      </c>
      <c r="F8" s="16">
        <f>SUM(D5:E8)</f>
        <v>6298.468499999999</v>
      </c>
    </row>
    <row r="9" spans="1:6" ht="15" customHeight="1">
      <c r="A9" s="14" t="s">
        <v>25</v>
      </c>
      <c r="B9" s="11" t="s">
        <v>5</v>
      </c>
      <c r="C9" s="15">
        <v>822.66</v>
      </c>
      <c r="D9" s="13">
        <f t="shared" si="0"/>
        <v>946.0589999999999</v>
      </c>
      <c r="E9" s="10">
        <v>100</v>
      </c>
      <c r="F9" s="17">
        <f>SUM(D9:E9)</f>
        <v>1046.0589999999997</v>
      </c>
    </row>
    <row r="10" spans="1:6" ht="15" customHeight="1">
      <c r="A10" s="4" t="s">
        <v>22</v>
      </c>
      <c r="B10" s="5" t="s">
        <v>9</v>
      </c>
      <c r="C10" s="8">
        <v>20595.33</v>
      </c>
      <c r="D10" s="7">
        <f>C10*1.1</f>
        <v>22654.863000000005</v>
      </c>
      <c r="E10" s="3">
        <v>600</v>
      </c>
      <c r="F10" s="16">
        <f>SUM(D10:E10)</f>
        <v>23254.863000000005</v>
      </c>
    </row>
    <row r="11" spans="1:6" ht="15" customHeight="1">
      <c r="A11" s="14" t="s">
        <v>19</v>
      </c>
      <c r="B11" s="11" t="s">
        <v>0</v>
      </c>
      <c r="C11" s="12">
        <v>6773.96</v>
      </c>
      <c r="D11" s="13">
        <f t="shared" si="0"/>
        <v>7790.053999999999</v>
      </c>
      <c r="E11" s="10">
        <v>150</v>
      </c>
      <c r="F11" s="17">
        <f>SUM(D11:E11)</f>
        <v>7940.053999999999</v>
      </c>
    </row>
    <row r="12" spans="1:6" ht="15" customHeight="1">
      <c r="A12" s="4" t="s">
        <v>23</v>
      </c>
      <c r="B12" s="5" t="s">
        <v>3</v>
      </c>
      <c r="C12" s="6">
        <v>781.13</v>
      </c>
      <c r="D12" s="7">
        <f t="shared" si="0"/>
        <v>898.2995</v>
      </c>
      <c r="E12" s="3">
        <v>70</v>
      </c>
      <c r="F12" s="16"/>
    </row>
    <row r="13" spans="1:6" ht="15" customHeight="1">
      <c r="A13" s="4" t="s">
        <v>23</v>
      </c>
      <c r="B13" s="5" t="s">
        <v>3</v>
      </c>
      <c r="C13" s="6">
        <v>781.13</v>
      </c>
      <c r="D13" s="7">
        <f t="shared" si="0"/>
        <v>898.2995</v>
      </c>
      <c r="E13" s="3">
        <v>70</v>
      </c>
      <c r="F13" s="16">
        <f>SUM(D12:E13)</f>
        <v>1936.599</v>
      </c>
    </row>
    <row r="14" spans="1:6" ht="15" customHeight="1">
      <c r="A14" s="14" t="s">
        <v>24</v>
      </c>
      <c r="B14" s="11" t="s">
        <v>10</v>
      </c>
      <c r="C14" s="12">
        <v>1953.39</v>
      </c>
      <c r="D14" s="13">
        <f t="shared" si="0"/>
        <v>2246.3985</v>
      </c>
      <c r="E14" s="10">
        <v>160</v>
      </c>
      <c r="F14" s="17">
        <f>SUM(D14:E14)</f>
        <v>2406.3985</v>
      </c>
    </row>
    <row r="15" spans="3:5" ht="15">
      <c r="C15" s="1">
        <f>SUM(C2:C14)</f>
        <v>49764.6</v>
      </c>
      <c r="D15" s="2"/>
      <c r="E15">
        <f>SUM(E2:E14)</f>
        <v>1890</v>
      </c>
    </row>
    <row r="16" ht="15">
      <c r="D1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2013-12-03T02:20:13Z</dcterms:created>
  <dcterms:modified xsi:type="dcterms:W3CDTF">2013-12-03T02:51:08Z</dcterms:modified>
  <cp:category/>
  <cp:version/>
  <cp:contentType/>
  <cp:contentStatus/>
</cp:coreProperties>
</file>