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<sst xmlns="http://schemas.openxmlformats.org/spreadsheetml/2006/main" count="24" uniqueCount="24">
  <si>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</si>
  <si>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</si>
  <si>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</si>
  <si>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</si>
  <si>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</si>
  <si>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</si>
  <si>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</si>
  <si>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</si>
  <si>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</si>
  <si>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GRETTEL</t>
  </si>
  <si>
    <t>Лендося</t>
  </si>
  <si>
    <t>Chudo</t>
  </si>
  <si>
    <t>daha2009</t>
  </si>
  <si>
    <t>Helena</t>
  </si>
  <si>
    <t>LeoNaBob</t>
  </si>
  <si>
    <t>Olala_nsk</t>
  </si>
  <si>
    <t>Salsa</t>
  </si>
  <si>
    <t>smart jain</t>
  </si>
  <si>
    <t>tousja</t>
  </si>
  <si>
    <t>Vasilka8</t>
  </si>
  <si>
    <t>Данюша</t>
  </si>
  <si>
    <t>КэтринR</t>
  </si>
  <si>
    <t>Ольга_с_Чемского</t>
  </si>
  <si>
    <t>Региша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</si>
</sst>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/>
    </xf>
    <xf numFmtId="189" fontId="43" fillId="0" borderId="0" xfId="0" applyNumberFormat="1" applyFont="1" applyAlignment="1">
      <alignment horizontal="center"/>
    </xf>
    <xf numFmtId="189" fontId="54" fillId="0" borderId="0" xfId="0" applyNumberFormat="1" applyFont="1" applyAlignment="1">
      <alignment horizontal="right"/>
    </xf>
    <xf numFmtId="2" fontId="53" fillId="0" borderId="0" xfId="0" applyNumberFormat="1" applyFont="1" applyAlignment="1">
      <alignment horizontal="center"/>
    </xf>
    <xf numFmtId="189" fontId="55" fillId="0" borderId="0" xfId="0" applyNumberFormat="1" applyFont="1" applyBorder="1" applyAlignment="1">
      <alignment horizontal="right"/>
    </xf>
    <xf numFmtId="190" fontId="55" fillId="0" borderId="10" xfId="0" applyNumberFormat="1" applyFont="1" applyBorder="1" applyAlignment="1">
      <alignment horizontal="center"/>
    </xf>
    <xf numFmtId="190" fontId="54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55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9" fontId="56" fillId="0" borderId="10" xfId="0" applyNumberFormat="1" applyFont="1" applyFill="1" applyBorder="1" applyAlignment="1">
      <alignment horizontal="center"/>
    </xf>
    <xf numFmtId="0" fontId="7" fillId="0" borderId="10" xfId="55" applyNumberFormat="1" applyFont="1" applyBorder="1" applyAlignment="1">
      <alignment vertical="center" wrapText="1"/>
      <protection/>
    </xf>
    <xf numFmtId="180" fontId="5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181" fontId="57" fillId="0" borderId="10" xfId="0" applyNumberFormat="1" applyFont="1" applyBorder="1" applyAlignment="1">
      <alignment/>
    </xf>
    <xf numFmtId="189" fontId="58" fillId="0" borderId="10" xfId="0" applyNumberFormat="1" applyFont="1" applyFill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0" fontId="8" fillId="0" borderId="10" xfId="57" applyFill="1" applyBorder="1" applyProtection="1">
      <alignment/>
      <protection/>
    </xf>
    <xf numFmtId="181" fontId="9" fillId="0" borderId="11" xfId="0" applyNumberFormat="1" applyFont="1" applyBorder="1" applyAlignment="1">
      <alignment horizontal="center" wrapText="1"/>
    </xf>
    <xf numFmtId="189" fontId="55" fillId="0" borderId="0" xfId="0" applyNumberFormat="1" applyFont="1" applyBorder="1" applyAlignment="1">
      <alignment horizontal="center"/>
    </xf>
    <xf numFmtId="181" fontId="59" fillId="0" borderId="10" xfId="0" applyNumberFormat="1" applyFont="1" applyBorder="1" applyAlignment="1">
      <alignment horizontal="left"/>
    </xf>
    <xf numFmtId="181" fontId="10" fillId="0" borderId="10" xfId="57" applyNumberFormat="1" applyFont="1" applyFill="1" applyBorder="1" applyAlignment="1" applyProtection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85" zoomScaleNormal="85" workbookViewId="0" topLeftCell="A1">
      <selection activeCell="G21" sqref="G21"/>
    </sheetView>
  </sheetViews>
  <sheetFormatPr defaultColWidth="9.140625" defaultRowHeight="15"/>
  <cols>
    <col min="1" max="1" width="33.421875" style="1" customWidth="1"/>
    <col min="2" max="2" width="17.28125" style="10" customWidth="1"/>
    <col min="3" max="3" width="24.8515625" style="0" customWidth="1"/>
    <col min="4" max="4" width="24.140625" style="11" hidden="1" customWidth="1"/>
    <col min="5" max="5" width="22.57421875" style="9" hidden="1" customWidth="1"/>
    <col min="6" max="6" width="15.57421875" style="0" customWidth="1"/>
    <col min="7" max="7" width="25.421875" style="8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6">
        <v>4253</v>
      </c>
      <c r="C1" s="22"/>
      <c r="D1" s="12"/>
      <c r="E1" s="13"/>
      <c r="F1" s="2"/>
      <c r="G1" s="19"/>
    </row>
    <row r="2" spans="1:7" ht="15">
      <c r="A2" s="2" t="s">
        <v>3</v>
      </c>
      <c r="B2" s="29">
        <f>B1/B20</f>
        <v>55.96052631578947</v>
      </c>
      <c r="C2" s="23"/>
      <c r="D2" s="12"/>
      <c r="E2" s="13"/>
      <c r="F2" s="2"/>
      <c r="G2" s="19"/>
    </row>
    <row r="3" spans="1:7" ht="15">
      <c r="A3" s="3"/>
      <c r="B3" s="7"/>
      <c r="C3" s="23"/>
      <c r="D3" s="12"/>
      <c r="E3" s="13"/>
      <c r="F3" s="2"/>
      <c r="G3" s="19"/>
    </row>
    <row r="4" spans="1:7" ht="51.75" customHeight="1">
      <c r="A4" s="4" t="s">
        <v>0</v>
      </c>
      <c r="B4" s="6" t="s">
        <v>5</v>
      </c>
      <c r="C4" s="24" t="s">
        <v>6</v>
      </c>
      <c r="D4" s="14" t="s">
        <v>2</v>
      </c>
      <c r="E4" s="15" t="s">
        <v>1</v>
      </c>
      <c r="F4" s="5" t="s">
        <v>7</v>
      </c>
      <c r="G4" s="21" t="s">
        <v>8</v>
      </c>
    </row>
    <row r="5" spans="1:14" ht="19.5" customHeight="1">
      <c r="A5" s="31" t="s">
        <v>11</v>
      </c>
      <c r="B5" s="25">
        <v>9.5</v>
      </c>
      <c r="C5" s="32">
        <f>B5*B2</f>
        <v>531.625</v>
      </c>
      <c r="D5" s="34">
        <v>21511.6</v>
      </c>
      <c r="E5" s="35">
        <v>21512</v>
      </c>
      <c r="F5" s="26">
        <f>D5+C5</f>
        <v>22043.225</v>
      </c>
      <c r="G5" s="27">
        <f>E5-F5</f>
        <v>-531.2249999999985</v>
      </c>
      <c r="L5" s="18"/>
      <c r="N5" s="17"/>
    </row>
    <row r="6" spans="1:12" ht="18.75">
      <c r="A6" s="31" t="s">
        <v>12</v>
      </c>
      <c r="B6" s="28">
        <v>8</v>
      </c>
      <c r="C6" s="32">
        <f>B6*B2</f>
        <v>447.6842105263158</v>
      </c>
      <c r="D6" s="34">
        <v>15601.3</v>
      </c>
      <c r="E6" s="35">
        <v>15601</v>
      </c>
      <c r="F6" s="26">
        <f aca="true" t="shared" si="0" ref="F6:F19">D6+C6</f>
        <v>16048.984210526314</v>
      </c>
      <c r="G6" s="27">
        <f aca="true" t="shared" si="1" ref="G6:G19">E6-F6</f>
        <v>-447.9842105263142</v>
      </c>
      <c r="L6" s="18"/>
    </row>
    <row r="7" spans="1:12" ht="18.75">
      <c r="A7" s="31" t="s">
        <v>9</v>
      </c>
      <c r="B7" s="28">
        <v>3.6</v>
      </c>
      <c r="C7" s="32">
        <f>B7*B2</f>
        <v>201.4578947368421</v>
      </c>
      <c r="D7" s="34">
        <v>8219.2</v>
      </c>
      <c r="E7" s="35">
        <f>6331.6+1887.6</f>
        <v>8219.2</v>
      </c>
      <c r="F7" s="26">
        <f t="shared" si="0"/>
        <v>8420.657894736843</v>
      </c>
      <c r="G7" s="27">
        <f t="shared" si="1"/>
        <v>-201.45789473684272</v>
      </c>
      <c r="L7" s="18"/>
    </row>
    <row r="8" spans="1:12" ht="18.75">
      <c r="A8" s="31" t="s">
        <v>13</v>
      </c>
      <c r="B8" s="28">
        <v>4.7</v>
      </c>
      <c r="C8" s="32">
        <f>B8*B2</f>
        <v>263.01447368421054</v>
      </c>
      <c r="D8" s="34">
        <v>3884.1</v>
      </c>
      <c r="E8" s="35">
        <v>3884.1</v>
      </c>
      <c r="F8" s="26">
        <f t="shared" si="0"/>
        <v>4147.114473684211</v>
      </c>
      <c r="G8" s="27">
        <f t="shared" si="1"/>
        <v>-263.01447368421077</v>
      </c>
      <c r="L8" s="18"/>
    </row>
    <row r="9" spans="1:12" ht="18.75">
      <c r="A9" s="31" t="s">
        <v>14</v>
      </c>
      <c r="B9" s="28">
        <v>2.2</v>
      </c>
      <c r="C9" s="32">
        <f>B9*B2</f>
        <v>123.11315789473684</v>
      </c>
      <c r="D9" s="34">
        <v>5765.1</v>
      </c>
      <c r="E9" s="35">
        <v>5765.1</v>
      </c>
      <c r="F9" s="26">
        <f t="shared" si="0"/>
        <v>5888.213157894737</v>
      </c>
      <c r="G9" s="27">
        <f t="shared" si="1"/>
        <v>-123.11315789473701</v>
      </c>
      <c r="L9" s="18"/>
    </row>
    <row r="10" spans="1:7" ht="18.75">
      <c r="A10" s="31" t="s">
        <v>15</v>
      </c>
      <c r="B10" s="28">
        <v>6.5</v>
      </c>
      <c r="C10" s="32">
        <f>B10*B2</f>
        <v>363.74342105263156</v>
      </c>
      <c r="D10" s="34">
        <v>16381.2</v>
      </c>
      <c r="E10" s="35">
        <v>16382</v>
      </c>
      <c r="F10" s="26">
        <f t="shared" si="0"/>
        <v>16744.94342105263</v>
      </c>
      <c r="G10" s="27">
        <f t="shared" si="1"/>
        <v>-362.9434210526306</v>
      </c>
    </row>
    <row r="11" spans="1:7" ht="18.75">
      <c r="A11" s="31" t="s">
        <v>16</v>
      </c>
      <c r="B11" s="28">
        <v>1.6</v>
      </c>
      <c r="C11" s="32">
        <f>B11*B2</f>
        <v>89.53684210526316</v>
      </c>
      <c r="D11" s="34">
        <v>7499.8</v>
      </c>
      <c r="E11" s="35">
        <v>7500</v>
      </c>
      <c r="F11" s="26">
        <f t="shared" si="0"/>
        <v>7589.336842105264</v>
      </c>
      <c r="G11" s="27">
        <f t="shared" si="1"/>
        <v>-89.33684210526371</v>
      </c>
    </row>
    <row r="12" spans="1:7" ht="18.75">
      <c r="A12" s="31" t="s">
        <v>17</v>
      </c>
      <c r="B12" s="28">
        <v>0.5</v>
      </c>
      <c r="C12" s="32">
        <f>B12*B2</f>
        <v>27.980263157894736</v>
      </c>
      <c r="D12" s="34">
        <v>880</v>
      </c>
      <c r="E12" s="35">
        <v>880</v>
      </c>
      <c r="F12" s="26">
        <f t="shared" si="0"/>
        <v>907.9802631578947</v>
      </c>
      <c r="G12" s="27">
        <f t="shared" si="1"/>
        <v>-27.980263157894683</v>
      </c>
    </row>
    <row r="13" spans="1:7" ht="18.75">
      <c r="A13" s="31" t="s">
        <v>18</v>
      </c>
      <c r="B13" s="28">
        <v>3</v>
      </c>
      <c r="C13" s="32">
        <f>B13*B2</f>
        <v>167.8815789473684</v>
      </c>
      <c r="D13" s="34">
        <v>10587.5</v>
      </c>
      <c r="E13" s="35">
        <v>10587.5</v>
      </c>
      <c r="F13" s="26">
        <f t="shared" si="0"/>
        <v>10755.381578947368</v>
      </c>
      <c r="G13" s="27">
        <f t="shared" si="1"/>
        <v>-167.88157894736833</v>
      </c>
    </row>
    <row r="14" spans="1:7" ht="18.75">
      <c r="A14" s="31" t="s">
        <v>19</v>
      </c>
      <c r="B14" s="28">
        <v>13.5</v>
      </c>
      <c r="C14" s="32">
        <f>B14*B2</f>
        <v>755.4671052631579</v>
      </c>
      <c r="D14" s="34">
        <v>34696.2</v>
      </c>
      <c r="E14" s="35">
        <v>34696.2</v>
      </c>
      <c r="F14" s="26">
        <f t="shared" si="0"/>
        <v>35451.66710526316</v>
      </c>
      <c r="G14" s="27">
        <f t="shared" si="1"/>
        <v>-755.4671052631602</v>
      </c>
    </row>
    <row r="15" spans="1:7" ht="18.75">
      <c r="A15" s="31" t="s">
        <v>20</v>
      </c>
      <c r="B15" s="28">
        <v>3.5</v>
      </c>
      <c r="C15" s="32">
        <f>B15*B2</f>
        <v>195.86184210526315</v>
      </c>
      <c r="D15" s="34">
        <v>5537.4</v>
      </c>
      <c r="E15" s="35">
        <v>5537.4</v>
      </c>
      <c r="F15" s="26">
        <f t="shared" si="0"/>
        <v>5733.261842105263</v>
      </c>
      <c r="G15" s="27">
        <f t="shared" si="1"/>
        <v>-195.86184210526335</v>
      </c>
    </row>
    <row r="16" spans="1:9" ht="18.75">
      <c r="A16" s="31" t="s">
        <v>21</v>
      </c>
      <c r="B16" s="28">
        <v>6</v>
      </c>
      <c r="C16" s="32">
        <f>B16*B2</f>
        <v>335.7631578947368</v>
      </c>
      <c r="D16" s="34">
        <v>16369.1</v>
      </c>
      <c r="E16" s="35">
        <v>16370</v>
      </c>
      <c r="F16" s="26">
        <f t="shared" si="0"/>
        <v>16704.86315789474</v>
      </c>
      <c r="G16" s="27">
        <f t="shared" si="1"/>
        <v>-334.86315789473883</v>
      </c>
      <c r="I16" s="20"/>
    </row>
    <row r="17" spans="1:7" ht="18.75">
      <c r="A17" s="31" t="s">
        <v>10</v>
      </c>
      <c r="B17" s="28">
        <v>7.7</v>
      </c>
      <c r="C17" s="32">
        <f>B17*B2</f>
        <v>430.8960526315789</v>
      </c>
      <c r="D17" s="34">
        <v>11157.3</v>
      </c>
      <c r="E17" s="35">
        <v>11157.3</v>
      </c>
      <c r="F17" s="26">
        <f t="shared" si="0"/>
        <v>11588.196052631578</v>
      </c>
      <c r="G17" s="27">
        <f t="shared" si="1"/>
        <v>-430.89605263157864</v>
      </c>
    </row>
    <row r="18" spans="1:7" ht="18.75">
      <c r="A18" s="31" t="s">
        <v>22</v>
      </c>
      <c r="B18" s="28">
        <v>1.5</v>
      </c>
      <c r="C18" s="32">
        <f>B18*B2</f>
        <v>83.9407894736842</v>
      </c>
      <c r="D18" s="34">
        <v>5079.8</v>
      </c>
      <c r="E18" s="35">
        <v>5080</v>
      </c>
      <c r="F18" s="26">
        <f t="shared" si="0"/>
        <v>5163.740789473684</v>
      </c>
      <c r="G18" s="27">
        <f t="shared" si="1"/>
        <v>-83.74078947368434</v>
      </c>
    </row>
    <row r="19" spans="1:7" ht="18.75">
      <c r="A19" s="31" t="s">
        <v>23</v>
      </c>
      <c r="B19" s="28">
        <v>4.2</v>
      </c>
      <c r="C19" s="32">
        <f>B19*B2</f>
        <v>235.0342105263158</v>
      </c>
      <c r="D19" s="34">
        <v>6069.8</v>
      </c>
      <c r="E19" s="35">
        <v>6070</v>
      </c>
      <c r="F19" s="26">
        <f t="shared" si="0"/>
        <v>6304.834210526316</v>
      </c>
      <c r="G19" s="27">
        <f t="shared" si="1"/>
        <v>-234.83421052631638</v>
      </c>
    </row>
    <row r="20" spans="2:4" ht="15">
      <c r="B20" s="10">
        <f>SUM(B5:B19)</f>
        <v>76</v>
      </c>
      <c r="C20" s="30"/>
      <c r="D20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2017-05-05T09:59:29Z</dcterms:modified>
  <cp:category/>
  <cp:version/>
  <cp:contentType/>
  <cp:contentStatus/>
</cp:coreProperties>
</file>