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it\Desktop\"/>
    </mc:Choice>
  </mc:AlternateContent>
  <bookViews>
    <workbookView xWindow="0" yWindow="0" windowWidth="17520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4" i="1" l="1"/>
  <c r="F24" i="1" s="1"/>
  <c r="G24" i="1" s="1"/>
  <c r="C23" i="1"/>
  <c r="F23" i="1" s="1"/>
  <c r="G23" i="1" s="1"/>
  <c r="B2" i="1"/>
  <c r="B25" i="1"/>
  <c r="C19" i="1" l="1"/>
  <c r="F19" i="1" s="1"/>
  <c r="C20" i="1" l="1"/>
  <c r="C21" i="1"/>
  <c r="F21" i="1" s="1"/>
  <c r="G21" i="1" s="1"/>
  <c r="C18" i="1"/>
  <c r="C22" i="1"/>
  <c r="F22" i="1" s="1"/>
  <c r="G22" i="1" s="1"/>
  <c r="G19" i="1"/>
  <c r="C5" i="1"/>
  <c r="F5" i="1" s="1"/>
  <c r="G5" i="1" s="1"/>
  <c r="C9" i="1"/>
  <c r="F9" i="1" s="1"/>
  <c r="G9" i="1" s="1"/>
  <c r="C13" i="1"/>
  <c r="F13" i="1" s="1"/>
  <c r="G13" i="1" s="1"/>
  <c r="C17" i="1"/>
  <c r="F17" i="1" s="1"/>
  <c r="G17" i="1" s="1"/>
  <c r="C8" i="1"/>
  <c r="F8" i="1" s="1"/>
  <c r="G8" i="1" s="1"/>
  <c r="C12" i="1"/>
  <c r="F12" i="1" s="1"/>
  <c r="G12" i="1" s="1"/>
  <c r="C16" i="1"/>
  <c r="F16" i="1" s="1"/>
  <c r="G16" i="1" s="1"/>
  <c r="C14" i="1"/>
  <c r="F14" i="1" s="1"/>
  <c r="G14" i="1" s="1"/>
  <c r="C7" i="1"/>
  <c r="F7" i="1" s="1"/>
  <c r="G7" i="1" s="1"/>
  <c r="C11" i="1"/>
  <c r="F11" i="1" s="1"/>
  <c r="G11" i="1" s="1"/>
  <c r="C15" i="1"/>
  <c r="F15" i="1" s="1"/>
  <c r="G15" i="1" s="1"/>
  <c r="C6" i="1"/>
  <c r="F6" i="1" s="1"/>
  <c r="G6" i="1" s="1"/>
  <c r="C10" i="1"/>
  <c r="F10" i="1" s="1"/>
  <c r="G10" i="1" s="1"/>
  <c r="F18" i="1" l="1"/>
  <c r="G18" i="1" s="1"/>
  <c r="F20" i="1"/>
  <c r="G20" i="1" s="1"/>
</calcChain>
</file>

<file path=xl/sharedStrings.xml><?xml version="1.0" encoding="utf-8"?>
<sst xmlns="http://schemas.openxmlformats.org/spreadsheetml/2006/main" count="28" uniqueCount="28">
  <si>
    <t>сдано</t>
  </si>
  <si>
    <t>к оплате с ОРГ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</si>
  <si>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</si>
  <si>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</si>
  <si>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</si>
  <si>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</si>
  <si>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Общая сумма доставки</t>
  </si>
  <si>
    <t xml:space="preserve">Цена за 1 кг </t>
  </si>
  <si>
    <t>ирина1515</t>
  </si>
  <si>
    <t>Alietta</t>
  </si>
  <si>
    <t>chili</t>
  </si>
  <si>
    <t>EYulia</t>
  </si>
  <si>
    <t>IRINA1978</t>
  </si>
  <si>
    <t>irina1985</t>
  </si>
  <si>
    <t>Juliabkh</t>
  </si>
  <si>
    <t>KisenkaYa</t>
  </si>
  <si>
    <t>Mariamka1987</t>
  </si>
  <si>
    <t>nata_m</t>
  </si>
  <si>
    <t>Olala_nsk</t>
  </si>
  <si>
    <t>sneg21012010</t>
  </si>
  <si>
    <t>W_Ang</t>
  </si>
  <si>
    <t>А л е н а</t>
  </si>
  <si>
    <t>Мама-2012</t>
  </si>
  <si>
    <t>МАШАМИТЮШКИНА</t>
  </si>
  <si>
    <t>светлячок2005</t>
  </si>
  <si>
    <t>спектр</t>
  </si>
  <si>
    <t>Тейя</t>
  </si>
  <si>
    <t>фываолдж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</si>
</sst>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р.&quot;"/>
    <numFmt numFmtId="165" formatCode="#,##0.00\ &quot;₽&quot;;[Red]#,##0.00\ &quot;₽&quot;"/>
    <numFmt numFmtId="166" formatCode="#,##0.00\ &quot;₽&quot;"/>
    <numFmt numFmtId="167" formatCode="#,##0.00\ _₽"/>
    <numFmt numFmtId="168" formatCode="#,##0.00\ _₽;[Red]#,##0.00\ _₽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9"/>
      <name val="Verdana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Calibri"/>
      <family val="2"/>
      <charset val="204"/>
    </font>
    <font>
      <sz val="10"/>
      <color indexed="8"/>
      <name val="Arial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Fill="0" applyProtection="0"/>
    <xf numFmtId="0" fontId="7" fillId="0" borderId="0" applyFill="0" applyProtection="0"/>
    <xf numFmtId="0" fontId="9" fillId="0" borderId="0" applyFill="0" applyProtection="0"/>
    <xf numFmtId="0" fontId="4" fillId="0" borderId="0"/>
    <xf numFmtId="0" fontId="6" fillId="0" borderId="0" applyFill="0" applyProtection="0"/>
    <xf numFmtId="0" fontId="9" fillId="0" borderId="0" applyFill="0" applyProtection="0"/>
  </cellStyleXfs>
  <cellXfs count="34">
    <xf numFmtId="0" fontId="0" fillId="0" borderId="0" xfId="0"/>
    <xf numFmtId="0" fontId="0" fillId="0" borderId="0" xfId="0" applyFont="1" applyBorder="1"/>
    <xf numFmtId="2" fontId="11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5" fontId="5" fillId="0" borderId="1" xfId="4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Fill="1"/>
    <xf numFmtId="164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168" fontId="5" fillId="0" borderId="1" xfId="4" applyNumberFormat="1" applyFont="1" applyBorder="1" applyAlignment="1">
      <alignment vertical="center" wrapText="1"/>
    </xf>
    <xf numFmtId="168" fontId="11" fillId="0" borderId="1" xfId="0" applyNumberFormat="1" applyFont="1" applyBorder="1"/>
    <xf numFmtId="168" fontId="0" fillId="0" borderId="0" xfId="0" applyNumberFormat="1"/>
    <xf numFmtId="166" fontId="15" fillId="0" borderId="1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right"/>
    </xf>
    <xf numFmtId="167" fontId="11" fillId="0" borderId="1" xfId="0" applyNumberFormat="1" applyFont="1" applyBorder="1"/>
    <xf numFmtId="167" fontId="0" fillId="0" borderId="0" xfId="0" applyNumberFormat="1"/>
    <xf numFmtId="0" fontId="3" fillId="0" borderId="1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0" fillId="0" borderId="0" xfId="0" applyNumberFormat="1"/>
    <xf numFmtId="166" fontId="18" fillId="0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 wrapText="1"/>
    </xf>
    <xf numFmtId="0" fontId="0" fillId="0" borderId="1" xfId="0" applyFill="1" applyBorder="1" applyProtection="1"/>
    <xf numFmtId="166" fontId="13" fillId="0" borderId="1" xfId="0" applyNumberFormat="1" applyFont="1" applyBorder="1"/>
    <xf numFmtId="165" fontId="11" fillId="0" borderId="1" xfId="0" applyNumberFormat="1" applyFont="1" applyBorder="1" applyAlignment="1">
      <alignment horizontal="center"/>
    </xf>
    <xf numFmtId="0" fontId="19" fillId="0" borderId="1" xfId="0" applyFont="1" applyBorder="1"/>
    <xf numFmtId="0" fontId="10" fillId="0" borderId="1" xfId="0" applyFont="1" applyFill="1" applyBorder="1" applyProtection="1"/>
  </cellXfs>
  <cellStyles count="7">
    <cellStyle name="Normal" xfId="0" builtinId="0"/>
    <cellStyle name="Normal 2" xfId="1"/>
    <cellStyle name="Normal 3" xfId="2"/>
    <cellStyle name="Normal 4" xfId="3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8"/>
  <sheetViews>
    <sheetView tabSelected="1" zoomScale="85" zoomScaleNormal="85" workbookViewId="0">
      <selection activeCell="G6" sqref="G6"/>
    </sheetView>
  </sheetViews>
  <sheetFormatPr defaultRowHeight="15" x14ac:dyDescent="0.25"/>
  <cols>
    <col min="1" max="1" width="26.85546875" style="1" customWidth="1"/>
    <col min="2" max="2" width="17.28515625" style="4" customWidth="1"/>
    <col min="3" max="3" width="17.85546875" style="14" customWidth="1"/>
    <col min="4" max="4" width="14.7109375" style="16" hidden="1" customWidth="1"/>
    <col min="5" max="5" width="16.7109375" style="18" hidden="1" customWidth="1"/>
    <col min="6" max="6" width="19.85546875" style="20" hidden="1" customWidth="1"/>
    <col min="7" max="7" width="25.42578125" style="3" customWidth="1"/>
    <col min="8" max="8" width="12.140625" bestFit="1" customWidth="1"/>
    <col min="9" max="9" width="12.42578125" customWidth="1"/>
    <col min="10" max="10" width="14.7109375" customWidth="1"/>
    <col min="11" max="11" width="15" customWidth="1"/>
    <col min="13" max="13" width="13.28515625" customWidth="1"/>
    <col min="14" max="14" width="9.5703125" bestFit="1" customWidth="1"/>
  </cols>
  <sheetData>
    <row r="1" spans="1:14" x14ac:dyDescent="0.25">
      <c r="A1" s="11" t="s">
        <v>6</v>
      </c>
      <c r="B1" s="5">
        <v>9701</v>
      </c>
      <c r="C1" s="12"/>
      <c r="D1" s="15"/>
      <c r="E1" s="17"/>
      <c r="F1" s="19"/>
      <c r="G1" s="8"/>
    </row>
    <row r="2" spans="1:14" x14ac:dyDescent="0.25">
      <c r="A2" s="11" t="s">
        <v>7</v>
      </c>
      <c r="B2" s="31">
        <f>B1/B25</f>
        <v>84.356521739130429</v>
      </c>
      <c r="C2" s="13"/>
      <c r="D2" s="15"/>
      <c r="E2" s="17"/>
      <c r="F2" s="19"/>
      <c r="G2" s="8"/>
    </row>
    <row r="3" spans="1:14" x14ac:dyDescent="0.25">
      <c r="A3" s="11"/>
      <c r="B3" s="2"/>
      <c r="C3" s="13"/>
      <c r="D3" s="15"/>
      <c r="E3" s="17"/>
      <c r="F3" s="19"/>
      <c r="G3" s="8"/>
    </row>
    <row r="4" spans="1:14" s="26" customFormat="1" ht="51.75" customHeight="1" x14ac:dyDescent="0.25">
      <c r="A4" s="22"/>
      <c r="B4" s="23" t="s">
        <v>2</v>
      </c>
      <c r="C4" s="23" t="s">
        <v>3</v>
      </c>
      <c r="D4" s="24" t="s">
        <v>1</v>
      </c>
      <c r="E4" s="21" t="s">
        <v>0</v>
      </c>
      <c r="F4" s="23" t="s">
        <v>4</v>
      </c>
      <c r="G4" s="25" t="s">
        <v>5</v>
      </c>
    </row>
    <row r="5" spans="1:14" ht="19.5" customHeight="1" x14ac:dyDescent="0.3">
      <c r="A5" s="29" t="s">
        <v>9</v>
      </c>
      <c r="B5" s="9">
        <v>5</v>
      </c>
      <c r="C5" s="28">
        <f>B5*B2</f>
        <v>421.78260869565213</v>
      </c>
      <c r="D5" s="32">
        <v>8372.1</v>
      </c>
      <c r="E5" s="33">
        <v>8372</v>
      </c>
      <c r="F5" s="30">
        <f>D5+C5</f>
        <v>8793.8826086956524</v>
      </c>
      <c r="G5" s="27">
        <f>E5-F5</f>
        <v>-421.88260869565238</v>
      </c>
      <c r="L5" s="7"/>
      <c r="N5" s="6"/>
    </row>
    <row r="6" spans="1:14" ht="18.75" x14ac:dyDescent="0.3">
      <c r="A6" s="29" t="s">
        <v>10</v>
      </c>
      <c r="B6" s="10">
        <v>7</v>
      </c>
      <c r="C6" s="28">
        <f>B6*B2</f>
        <v>590.49565217391296</v>
      </c>
      <c r="D6" s="32">
        <v>3403.4</v>
      </c>
      <c r="E6" s="33">
        <v>3404</v>
      </c>
      <c r="F6" s="30">
        <f t="shared" ref="F6:F24" si="0">D6+C6</f>
        <v>3993.8956521739128</v>
      </c>
      <c r="G6" s="27">
        <f t="shared" ref="G6:G24" si="1">E6-F6</f>
        <v>-589.89565217391282</v>
      </c>
      <c r="L6" s="7"/>
    </row>
    <row r="7" spans="1:14" ht="18.75" x14ac:dyDescent="0.3">
      <c r="A7" s="29" t="s">
        <v>11</v>
      </c>
      <c r="B7" s="10">
        <v>5.5</v>
      </c>
      <c r="C7" s="28">
        <f>B7*B2</f>
        <v>463.96086956521737</v>
      </c>
      <c r="D7" s="32">
        <v>5667.2</v>
      </c>
      <c r="E7" s="33">
        <v>5667.2</v>
      </c>
      <c r="F7" s="30">
        <f>D7+C7</f>
        <v>6131.1608695652176</v>
      </c>
      <c r="G7" s="27">
        <f t="shared" si="1"/>
        <v>-463.96086956521776</v>
      </c>
      <c r="L7" s="7"/>
    </row>
    <row r="8" spans="1:14" ht="18.75" x14ac:dyDescent="0.3">
      <c r="A8" s="29" t="s">
        <v>12</v>
      </c>
      <c r="B8" s="10">
        <v>5.5</v>
      </c>
      <c r="C8" s="28">
        <f>B8*B2</f>
        <v>463.96086956521737</v>
      </c>
      <c r="D8" s="32">
        <v>6355.8</v>
      </c>
      <c r="E8" s="33">
        <v>6356</v>
      </c>
      <c r="F8" s="30">
        <f t="shared" si="0"/>
        <v>6819.7608695652179</v>
      </c>
      <c r="G8" s="27">
        <f t="shared" si="1"/>
        <v>-463.76086956521794</v>
      </c>
      <c r="L8" s="7"/>
    </row>
    <row r="9" spans="1:14" ht="18.75" x14ac:dyDescent="0.3">
      <c r="A9" s="29" t="s">
        <v>13</v>
      </c>
      <c r="B9" s="10">
        <v>3</v>
      </c>
      <c r="C9" s="28">
        <f>B9*B2</f>
        <v>253.0695652173913</v>
      </c>
      <c r="D9" s="32">
        <v>2356.1999999999998</v>
      </c>
      <c r="E9" s="33">
        <v>2356.1999999999998</v>
      </c>
      <c r="F9" s="30">
        <f t="shared" si="0"/>
        <v>2609.2695652173911</v>
      </c>
      <c r="G9" s="27">
        <f t="shared" si="1"/>
        <v>-253.0695652173913</v>
      </c>
    </row>
    <row r="10" spans="1:14" ht="18.75" x14ac:dyDescent="0.3">
      <c r="A10" s="29" t="s">
        <v>14</v>
      </c>
      <c r="B10" s="10">
        <v>0.8</v>
      </c>
      <c r="C10" s="28">
        <f>B10*B2</f>
        <v>67.485217391304346</v>
      </c>
      <c r="D10" s="32">
        <v>5066.6000000000004</v>
      </c>
      <c r="E10" s="33">
        <v>5066.6000000000004</v>
      </c>
      <c r="F10" s="30">
        <f t="shared" si="0"/>
        <v>5134.0852173913045</v>
      </c>
      <c r="G10" s="27">
        <f t="shared" si="1"/>
        <v>-67.485217391304104</v>
      </c>
    </row>
    <row r="11" spans="1:14" ht="18.75" x14ac:dyDescent="0.3">
      <c r="A11" s="29" t="s">
        <v>15</v>
      </c>
      <c r="B11" s="10">
        <v>1</v>
      </c>
      <c r="C11" s="28">
        <f>B11*B2</f>
        <v>84.356521739130429</v>
      </c>
      <c r="D11" s="32">
        <v>2624.6</v>
      </c>
      <c r="E11" s="33">
        <v>2624.6</v>
      </c>
      <c r="F11" s="30">
        <f t="shared" si="0"/>
        <v>2708.9565217391305</v>
      </c>
      <c r="G11" s="27">
        <f t="shared" si="1"/>
        <v>-84.356521739130585</v>
      </c>
    </row>
    <row r="12" spans="1:14" ht="18.75" x14ac:dyDescent="0.3">
      <c r="A12" s="29" t="s">
        <v>16</v>
      </c>
      <c r="B12" s="10">
        <v>3.5</v>
      </c>
      <c r="C12" s="28">
        <f>B12*B2</f>
        <v>295.24782608695648</v>
      </c>
      <c r="D12" s="32">
        <v>2855.6</v>
      </c>
      <c r="E12" s="33">
        <v>2856</v>
      </c>
      <c r="F12" s="30">
        <f t="shared" si="0"/>
        <v>3150.8478260869565</v>
      </c>
      <c r="G12" s="27">
        <f t="shared" si="1"/>
        <v>-294.8478260869565</v>
      </c>
    </row>
    <row r="13" spans="1:14" ht="18.75" x14ac:dyDescent="0.3">
      <c r="A13" s="29" t="s">
        <v>17</v>
      </c>
      <c r="B13" s="10">
        <v>1.2</v>
      </c>
      <c r="C13" s="28">
        <f>B13*B2</f>
        <v>101.22782608695651</v>
      </c>
      <c r="D13" s="32">
        <v>1003.2</v>
      </c>
      <c r="E13" s="33">
        <v>1003.2</v>
      </c>
      <c r="F13" s="30">
        <f t="shared" si="0"/>
        <v>1104.4278260869567</v>
      </c>
      <c r="G13" s="27">
        <f t="shared" si="1"/>
        <v>-101.22782608695661</v>
      </c>
    </row>
    <row r="14" spans="1:14" ht="18.75" x14ac:dyDescent="0.3">
      <c r="A14" s="29" t="s">
        <v>18</v>
      </c>
      <c r="B14" s="10">
        <v>1.2</v>
      </c>
      <c r="C14" s="28">
        <f>B14*B2</f>
        <v>101.22782608695651</v>
      </c>
      <c r="D14" s="32">
        <v>1881</v>
      </c>
      <c r="E14" s="33">
        <v>1881</v>
      </c>
      <c r="F14" s="30">
        <f t="shared" si="0"/>
        <v>1982.2278260869566</v>
      </c>
      <c r="G14" s="27">
        <f t="shared" si="1"/>
        <v>-101.22782608695661</v>
      </c>
    </row>
    <row r="15" spans="1:14" ht="18.75" x14ac:dyDescent="0.3">
      <c r="A15" s="29" t="s">
        <v>19</v>
      </c>
      <c r="B15" s="10">
        <v>1.2</v>
      </c>
      <c r="C15" s="28">
        <f>B15*B2</f>
        <v>101.22782608695651</v>
      </c>
      <c r="D15" s="32">
        <v>1003.2</v>
      </c>
      <c r="E15" s="33">
        <v>1003.2</v>
      </c>
      <c r="F15" s="30">
        <f t="shared" si="0"/>
        <v>1104.4278260869567</v>
      </c>
      <c r="G15" s="27">
        <f t="shared" si="1"/>
        <v>-101.22782608695661</v>
      </c>
    </row>
    <row r="16" spans="1:14" ht="18.75" x14ac:dyDescent="0.3">
      <c r="A16" s="29" t="s">
        <v>20</v>
      </c>
      <c r="B16" s="10">
        <v>15</v>
      </c>
      <c r="C16" s="28">
        <f>B16*B2</f>
        <v>1265.3478260869565</v>
      </c>
      <c r="D16" s="32">
        <v>54891.1</v>
      </c>
      <c r="E16" s="33">
        <v>54891.1</v>
      </c>
      <c r="F16" s="30">
        <f t="shared" si="0"/>
        <v>56156.447826086958</v>
      </c>
      <c r="G16" s="27">
        <f t="shared" si="1"/>
        <v>-1265.3478260869597</v>
      </c>
    </row>
    <row r="17" spans="1:7" ht="18.75" x14ac:dyDescent="0.3">
      <c r="A17" s="29" t="s">
        <v>21</v>
      </c>
      <c r="B17" s="10">
        <v>2</v>
      </c>
      <c r="C17" s="28">
        <f>B17*B2</f>
        <v>168.71304347826086</v>
      </c>
      <c r="D17" s="32">
        <v>3595.9</v>
      </c>
      <c r="E17" s="33">
        <v>3600</v>
      </c>
      <c r="F17" s="30">
        <f t="shared" si="0"/>
        <v>3764.6130434782608</v>
      </c>
      <c r="G17" s="27">
        <f t="shared" si="1"/>
        <v>-164.61304347826081</v>
      </c>
    </row>
    <row r="18" spans="1:7" ht="18.75" x14ac:dyDescent="0.3">
      <c r="A18" s="29" t="s">
        <v>8</v>
      </c>
      <c r="B18" s="10">
        <v>1.2</v>
      </c>
      <c r="C18" s="28">
        <f>B18*B2</f>
        <v>101.22782608695651</v>
      </c>
      <c r="D18" s="32">
        <v>1742.4</v>
      </c>
      <c r="E18" s="33">
        <v>1742.4</v>
      </c>
      <c r="F18" s="30">
        <f t="shared" si="0"/>
        <v>1843.6278260869567</v>
      </c>
      <c r="G18" s="27">
        <f t="shared" si="1"/>
        <v>-101.22782608695661</v>
      </c>
    </row>
    <row r="19" spans="1:7" ht="18.75" x14ac:dyDescent="0.3">
      <c r="A19" s="29" t="s">
        <v>22</v>
      </c>
      <c r="B19" s="10">
        <v>25</v>
      </c>
      <c r="C19" s="28">
        <f>B19*B2</f>
        <v>2108.9130434782605</v>
      </c>
      <c r="D19" s="32">
        <v>13741.2</v>
      </c>
      <c r="E19" s="33">
        <v>13741.2</v>
      </c>
      <c r="F19" s="30">
        <f t="shared" si="0"/>
        <v>15850.113043478261</v>
      </c>
      <c r="G19" s="27">
        <f t="shared" si="1"/>
        <v>-2108.9130434782601</v>
      </c>
    </row>
    <row r="20" spans="1:7" ht="18.75" x14ac:dyDescent="0.3">
      <c r="A20" s="29" t="s">
        <v>23</v>
      </c>
      <c r="B20" s="10">
        <v>0.4</v>
      </c>
      <c r="C20" s="28">
        <f>B20*B2</f>
        <v>33.742608695652173</v>
      </c>
      <c r="D20" s="32">
        <v>550</v>
      </c>
      <c r="E20" s="33">
        <v>550</v>
      </c>
      <c r="F20" s="30">
        <f t="shared" si="0"/>
        <v>583.74260869565217</v>
      </c>
      <c r="G20" s="27">
        <f t="shared" si="1"/>
        <v>-33.742608695652166</v>
      </c>
    </row>
    <row r="21" spans="1:7" ht="18.75" x14ac:dyDescent="0.3">
      <c r="A21" s="29" t="s">
        <v>24</v>
      </c>
      <c r="B21" s="10">
        <v>7</v>
      </c>
      <c r="C21" s="28">
        <f>B21*B2</f>
        <v>590.49565217391296</v>
      </c>
      <c r="D21" s="32">
        <v>16889.400000000001</v>
      </c>
      <c r="E21" s="33">
        <v>16889.400000000001</v>
      </c>
      <c r="F21" s="30">
        <f t="shared" si="0"/>
        <v>17479.895652173913</v>
      </c>
      <c r="G21" s="27">
        <f t="shared" si="1"/>
        <v>-590.49565217391137</v>
      </c>
    </row>
    <row r="22" spans="1:7" ht="18.75" x14ac:dyDescent="0.3">
      <c r="A22" s="29" t="s">
        <v>25</v>
      </c>
      <c r="B22" s="10">
        <v>17</v>
      </c>
      <c r="C22" s="28">
        <f>B22*B2</f>
        <v>1434.0608695652172</v>
      </c>
      <c r="D22" s="32">
        <v>46648.800000000003</v>
      </c>
      <c r="E22" s="33">
        <v>46700</v>
      </c>
      <c r="F22" s="30">
        <f t="shared" si="0"/>
        <v>48082.860869565222</v>
      </c>
      <c r="G22" s="27">
        <f t="shared" si="1"/>
        <v>-1382.8608695652219</v>
      </c>
    </row>
    <row r="23" spans="1:7" ht="18.75" x14ac:dyDescent="0.3">
      <c r="A23" s="29" t="s">
        <v>26</v>
      </c>
      <c r="B23" s="10">
        <v>10</v>
      </c>
      <c r="C23" s="28">
        <f>B23*B2</f>
        <v>843.56521739130426</v>
      </c>
      <c r="D23" s="32">
        <v>18439.3</v>
      </c>
      <c r="E23" s="33">
        <v>18439.3</v>
      </c>
      <c r="F23" s="30">
        <f t="shared" si="0"/>
        <v>19282.865217391303</v>
      </c>
      <c r="G23" s="27">
        <f t="shared" si="1"/>
        <v>-843.56521739130403</v>
      </c>
    </row>
    <row r="24" spans="1:7" ht="18.75" x14ac:dyDescent="0.3">
      <c r="A24" s="29" t="s">
        <v>27</v>
      </c>
      <c r="B24" s="10">
        <v>2.5</v>
      </c>
      <c r="C24" s="28">
        <f>B24*B2</f>
        <v>210.89130434782606</v>
      </c>
      <c r="D24" s="32">
        <v>2684</v>
      </c>
      <c r="E24" s="33">
        <v>2684</v>
      </c>
      <c r="F24" s="30">
        <f t="shared" si="0"/>
        <v>2894.891304347826</v>
      </c>
      <c r="G24" s="27">
        <f t="shared" si="1"/>
        <v>-210.89130434782601</v>
      </c>
    </row>
    <row r="25" spans="1:7" x14ac:dyDescent="0.25">
      <c r="B25" s="4">
        <f>SUM(B5:B24)</f>
        <v>115.00000000000001</v>
      </c>
    </row>
    <row r="28" spans="1:7" hidden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Капитонов</dc:creator>
  <cp:lastModifiedBy>Егор Капитонов</cp:lastModifiedBy>
  <dcterms:created xsi:type="dcterms:W3CDTF">2011-01-22T04:40:36Z</dcterms:created>
  <dcterms:modified xsi:type="dcterms:W3CDTF">2018-09-06T17:35:55Z</dcterms:modified>
</cp:coreProperties>
</file>