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<sst xmlns="http://schemas.openxmlformats.org/spreadsheetml/2006/main" count="36" uniqueCount="36">
  <si>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</si>
  <si>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</si>
  <si>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</si>
  <si>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</si>
  <si>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</si>
  <si>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</si>
  <si>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</si>
  <si>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</si>
  <si>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28mes</t>
  </si>
  <si>
    <t>baby2008</t>
  </si>
  <si>
    <t>chemga</t>
  </si>
  <si>
    <t>Ellli</t>
  </si>
  <si>
    <t>Galca_dav</t>
  </si>
  <si>
    <t>Glasha</t>
  </si>
  <si>
    <t>Irinka_N</t>
  </si>
  <si>
    <t>Liik</t>
  </si>
  <si>
    <t>luchik8</t>
  </si>
  <si>
    <t>MarishaK</t>
  </si>
  <si>
    <t>mkna</t>
  </si>
  <si>
    <t>Nathalie_L</t>
  </si>
  <si>
    <t>redli2404</t>
  </si>
  <si>
    <t>TanyaBorisova</t>
  </si>
  <si>
    <t>TrueChudo</t>
  </si>
  <si>
    <t>Анаcтаcия22</t>
  </si>
  <si>
    <t>А-н-н-а</t>
  </si>
  <si>
    <t>Золотучкин</t>
  </si>
  <si>
    <t>Иришуля</t>
  </si>
  <si>
    <t>Леоша</t>
  </si>
  <si>
    <t>Мама-2012</t>
  </si>
  <si>
    <t>Мята*Перечная</t>
  </si>
  <si>
    <t>НАСТАСЬЯ!!!</t>
  </si>
  <si>
    <t>Сара1986</t>
  </si>
  <si>
    <t>света Гек</t>
  </si>
  <si>
    <t>Шурёнок</t>
  </si>
  <si>
    <t>Эвженка</t>
  </si>
  <si>
    <t>Юлия2010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</si>
</sst>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  <numFmt numFmtId="201" formatCode="#,##0.00_ ;\-#,##0.00\ "/>
    <numFmt numFmtId="202" formatCode="#,##0.00\ _₽;[Red]#,##0.00\ _₽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Verdana"/>
      <family val="2"/>
    </font>
    <font>
      <b/>
      <sz val="14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 applyFill="0" applyProtection="0">
      <alignment/>
    </xf>
    <xf numFmtId="0" fontId="7" fillId="0" borderId="0" applyFill="0" applyProtection="0">
      <alignment/>
    </xf>
    <xf numFmtId="0" fontId="7" fillId="0" borderId="0" applyFill="0" applyProtection="0">
      <alignment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 applyFill="0" applyProtection="0">
      <alignment/>
    </xf>
    <xf numFmtId="0" fontId="7" fillId="0" borderId="0" applyFill="0" applyProtection="0">
      <alignment/>
    </xf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53" fillId="0" borderId="10" xfId="0" applyNumberFormat="1" applyFont="1" applyBorder="1" applyAlignment="1">
      <alignment horizontal="center"/>
    </xf>
    <xf numFmtId="189" fontId="51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/>
    </xf>
    <xf numFmtId="191" fontId="6" fillId="0" borderId="10" xfId="66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202" fontId="6" fillId="0" borderId="10" xfId="66" applyNumberFormat="1" applyFont="1" applyBorder="1" applyAlignment="1">
      <alignment vertical="center" wrapText="1"/>
      <protection/>
    </xf>
    <xf numFmtId="202" fontId="53" fillId="0" borderId="10" xfId="0" applyNumberFormat="1" applyFont="1" applyBorder="1" applyAlignment="1">
      <alignment/>
    </xf>
    <xf numFmtId="202" fontId="0" fillId="0" borderId="0" xfId="0" applyNumberFormat="1" applyAlignment="1">
      <alignment/>
    </xf>
    <xf numFmtId="193" fontId="57" fillId="0" borderId="10" xfId="0" applyNumberFormat="1" applyFont="1" applyBorder="1" applyAlignment="1">
      <alignment horizontal="center"/>
    </xf>
    <xf numFmtId="193" fontId="57" fillId="0" borderId="0" xfId="0" applyNumberFormat="1" applyFont="1" applyBorder="1" applyAlignment="1">
      <alignment horizontal="right"/>
    </xf>
    <xf numFmtId="193" fontId="58" fillId="0" borderId="10" xfId="0" applyNumberFormat="1" applyFont="1" applyBorder="1" applyAlignment="1">
      <alignment horizontal="center"/>
    </xf>
    <xf numFmtId="193" fontId="58" fillId="0" borderId="0" xfId="0" applyNumberFormat="1" applyFont="1" applyAlignment="1">
      <alignment horizontal="right"/>
    </xf>
    <xf numFmtId="199" fontId="53" fillId="0" borderId="10" xfId="0" applyNumberFormat="1" applyFont="1" applyBorder="1" applyAlignment="1">
      <alignment/>
    </xf>
    <xf numFmtId="199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54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93" fontId="59" fillId="0" borderId="10" xfId="0" applyNumberFormat="1" applyFont="1" applyFill="1" applyBorder="1" applyAlignment="1">
      <alignment horizontal="center"/>
    </xf>
    <xf numFmtId="193" fontId="55" fillId="0" borderId="10" xfId="0" applyNumberFormat="1" applyFont="1" applyBorder="1" applyAlignment="1">
      <alignment/>
    </xf>
    <xf numFmtId="193" fontId="8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 applyProtection="1">
      <alignment/>
      <protection/>
    </xf>
    <xf numFmtId="0" fontId="53" fillId="0" borderId="10" xfId="0" applyNumberFormat="1" applyFont="1" applyBorder="1" applyAlignment="1">
      <alignment horizontal="center"/>
    </xf>
    <xf numFmtId="7" fontId="60" fillId="0" borderId="10" xfId="0" applyNumberFormat="1" applyFont="1" applyBorder="1" applyAlignment="1">
      <alignment/>
    </xf>
    <xf numFmtId="7" fontId="60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  <cellStyle name="Обычный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workbookViewId="0" topLeftCell="A1">
      <selection activeCell="G7" sqref="G7"/>
    </sheetView>
  </sheetViews>
  <sheetFormatPr defaultColWidth="9.140625" defaultRowHeight="15"/>
  <cols>
    <col min="1" max="1" width="26.8515625" style="1" customWidth="1"/>
    <col min="2" max="2" width="17.28125" style="4" customWidth="1"/>
    <col min="3" max="3" width="17.8515625" style="14" customWidth="1"/>
    <col min="4" max="4" width="14.7109375" style="16" hidden="1" customWidth="1"/>
    <col min="5" max="5" width="13.140625" style="18" customWidth="1"/>
    <col min="6" max="6" width="19.8515625" style="20" hidden="1" customWidth="1"/>
    <col min="7" max="7" width="25.421875" style="3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11" t="s">
        <v>6</v>
      </c>
      <c r="B1" s="5">
        <v>18348</v>
      </c>
      <c r="C1" s="12"/>
      <c r="D1" s="15"/>
      <c r="E1" s="17"/>
      <c r="F1" s="19"/>
      <c r="G1" s="8"/>
    </row>
    <row r="2" spans="1:7" ht="15">
      <c r="A2" s="11" t="s">
        <v>7</v>
      </c>
      <c r="B2" s="31">
        <f>B1/B33</f>
        <v>72.23622047244095</v>
      </c>
      <c r="C2" s="13"/>
      <c r="D2" s="15"/>
      <c r="E2" s="17"/>
      <c r="F2" s="19"/>
      <c r="G2" s="8"/>
    </row>
    <row r="3" spans="1:7" ht="15">
      <c r="A3" s="11"/>
      <c r="B3" s="2"/>
      <c r="C3" s="13"/>
      <c r="D3" s="15"/>
      <c r="E3" s="17"/>
      <c r="F3" s="19"/>
      <c r="G3" s="8"/>
    </row>
    <row r="4" spans="1:7" s="26" customFormat="1" ht="51.75" customHeight="1">
      <c r="A4" s="22"/>
      <c r="B4" s="23" t="s">
        <v>2</v>
      </c>
      <c r="C4" s="23" t="s">
        <v>3</v>
      </c>
      <c r="D4" s="24" t="s">
        <v>1</v>
      </c>
      <c r="E4" s="21" t="s">
        <v>0</v>
      </c>
      <c r="F4" s="23" t="s">
        <v>4</v>
      </c>
      <c r="G4" s="25" t="s">
        <v>5</v>
      </c>
    </row>
    <row r="5" spans="1:14" ht="19.5" customHeight="1">
      <c r="A5" s="30" t="s">
        <v>8</v>
      </c>
      <c r="B5" s="9">
        <v>2.5</v>
      </c>
      <c r="C5" s="29">
        <f>B5*B2</f>
        <v>180.59055118110237</v>
      </c>
      <c r="D5" s="32">
        <v>5937.8</v>
      </c>
      <c r="E5" s="32">
        <v>5937.8</v>
      </c>
      <c r="F5" s="28">
        <f>D5+C5</f>
        <v>6118.390551181103</v>
      </c>
      <c r="G5" s="27">
        <f>E5-F5</f>
        <v>-180.59055118110246</v>
      </c>
      <c r="L5" s="7"/>
      <c r="N5" s="6"/>
    </row>
    <row r="6" spans="1:12" ht="18.75">
      <c r="A6" s="30" t="s">
        <v>9</v>
      </c>
      <c r="B6" s="10">
        <v>4.3</v>
      </c>
      <c r="C6" s="29">
        <f>B6*B2</f>
        <v>310.6157480314961</v>
      </c>
      <c r="D6" s="32">
        <v>8133.4</v>
      </c>
      <c r="E6" s="32">
        <v>8133.4</v>
      </c>
      <c r="F6" s="28">
        <f aca="true" t="shared" si="0" ref="F6:F32">D6+C6</f>
        <v>8444.015748031496</v>
      </c>
      <c r="G6" s="27">
        <f aca="true" t="shared" si="1" ref="G6:G32">E6-F6</f>
        <v>-310.61574803149597</v>
      </c>
      <c r="L6" s="7"/>
    </row>
    <row r="7" spans="1:12" ht="18.75">
      <c r="A7" s="30" t="s">
        <v>10</v>
      </c>
      <c r="B7" s="10">
        <v>1.2</v>
      </c>
      <c r="C7" s="29">
        <f>B7*B2</f>
        <v>86.68346456692913</v>
      </c>
      <c r="D7" s="32">
        <v>1653.3</v>
      </c>
      <c r="E7" s="33">
        <v>1700</v>
      </c>
      <c r="F7" s="28">
        <f t="shared" si="0"/>
        <v>1739.9834645669291</v>
      </c>
      <c r="G7" s="27">
        <f t="shared" si="1"/>
        <v>-39.983464566929115</v>
      </c>
      <c r="L7" s="7"/>
    </row>
    <row r="8" spans="1:12" ht="18.75">
      <c r="A8" s="30" t="s">
        <v>11</v>
      </c>
      <c r="B8" s="10">
        <v>7.5</v>
      </c>
      <c r="C8" s="29">
        <f>B8*B2</f>
        <v>541.7716535433071</v>
      </c>
      <c r="D8" s="32">
        <v>10063.9</v>
      </c>
      <c r="E8" s="32">
        <v>10063.9</v>
      </c>
      <c r="F8" s="28">
        <f t="shared" si="0"/>
        <v>10605.671653543306</v>
      </c>
      <c r="G8" s="27">
        <f t="shared" si="1"/>
        <v>-541.7716535433065</v>
      </c>
      <c r="L8" s="7"/>
    </row>
    <row r="9" spans="1:7" ht="18.75">
      <c r="A9" s="30" t="s">
        <v>12</v>
      </c>
      <c r="B9" s="10">
        <v>5</v>
      </c>
      <c r="C9" s="29">
        <f>B9*B2</f>
        <v>361.18110236220474</v>
      </c>
      <c r="D9" s="32">
        <v>8068.5</v>
      </c>
      <c r="E9" s="32">
        <v>8068.5</v>
      </c>
      <c r="F9" s="28">
        <f t="shared" si="0"/>
        <v>8429.681102362205</v>
      </c>
      <c r="G9" s="27">
        <f t="shared" si="1"/>
        <v>-361.1811023622049</v>
      </c>
    </row>
    <row r="10" spans="1:7" ht="18.75">
      <c r="A10" s="30" t="s">
        <v>13</v>
      </c>
      <c r="B10" s="10">
        <v>22</v>
      </c>
      <c r="C10" s="29">
        <f>B10*B2</f>
        <v>1589.196850393701</v>
      </c>
      <c r="D10" s="32">
        <v>17438.3</v>
      </c>
      <c r="E10" s="32">
        <v>17438.3</v>
      </c>
      <c r="F10" s="28">
        <f t="shared" si="0"/>
        <v>19027.4968503937</v>
      </c>
      <c r="G10" s="27">
        <f t="shared" si="1"/>
        <v>-1589.1968503937023</v>
      </c>
    </row>
    <row r="11" spans="1:7" ht="18.75">
      <c r="A11" s="30" t="s">
        <v>14</v>
      </c>
      <c r="B11" s="10">
        <v>8</v>
      </c>
      <c r="C11" s="29">
        <f>B11*B2</f>
        <v>577.8897637795276</v>
      </c>
      <c r="D11" s="32">
        <v>8349</v>
      </c>
      <c r="E11" s="32">
        <v>8349</v>
      </c>
      <c r="F11" s="28">
        <f t="shared" si="0"/>
        <v>8926.889763779527</v>
      </c>
      <c r="G11" s="27">
        <f t="shared" si="1"/>
        <v>-577.8897637795271</v>
      </c>
    </row>
    <row r="12" spans="1:7" ht="18.75">
      <c r="A12" s="30" t="s">
        <v>15</v>
      </c>
      <c r="B12" s="10">
        <v>12</v>
      </c>
      <c r="C12" s="29">
        <f>B12*B2</f>
        <v>866.8346456692914</v>
      </c>
      <c r="D12" s="32">
        <v>26274.6</v>
      </c>
      <c r="E12" s="32">
        <v>26274.6</v>
      </c>
      <c r="F12" s="28">
        <f t="shared" si="0"/>
        <v>27141.43464566929</v>
      </c>
      <c r="G12" s="27">
        <f t="shared" si="1"/>
        <v>-866.8346456692925</v>
      </c>
    </row>
    <row r="13" spans="1:7" ht="18.75">
      <c r="A13" s="30" t="s">
        <v>16</v>
      </c>
      <c r="B13" s="10">
        <v>3.6</v>
      </c>
      <c r="C13" s="29">
        <f>B13*B2</f>
        <v>260.0503937007874</v>
      </c>
      <c r="D13" s="32">
        <v>3037.1</v>
      </c>
      <c r="E13" s="32">
        <v>3037.1</v>
      </c>
      <c r="F13" s="28">
        <f t="shared" si="0"/>
        <v>3297.1503937007874</v>
      </c>
      <c r="G13" s="27">
        <f t="shared" si="1"/>
        <v>-260.0503937007875</v>
      </c>
    </row>
    <row r="14" spans="1:7" ht="18.75">
      <c r="A14" s="30" t="s">
        <v>17</v>
      </c>
      <c r="B14" s="10">
        <v>6.5</v>
      </c>
      <c r="C14" s="29">
        <f>B14*B2</f>
        <v>469.53543307086613</v>
      </c>
      <c r="D14" s="32">
        <v>12344.2</v>
      </c>
      <c r="E14" s="32">
        <v>12344.2</v>
      </c>
      <c r="F14" s="28">
        <f t="shared" si="0"/>
        <v>12813.735433070868</v>
      </c>
      <c r="G14" s="27">
        <f t="shared" si="1"/>
        <v>-469.53543307086693</v>
      </c>
    </row>
    <row r="15" spans="1:7" ht="18.75">
      <c r="A15" s="30" t="s">
        <v>18</v>
      </c>
      <c r="B15" s="10">
        <v>13</v>
      </c>
      <c r="C15" s="29">
        <f>B15*B2</f>
        <v>939.0708661417323</v>
      </c>
      <c r="D15" s="32">
        <v>9614</v>
      </c>
      <c r="E15" s="32">
        <v>9614</v>
      </c>
      <c r="F15" s="28">
        <f t="shared" si="0"/>
        <v>10553.070866141732</v>
      </c>
      <c r="G15" s="27">
        <f t="shared" si="1"/>
        <v>-939.070866141732</v>
      </c>
    </row>
    <row r="16" spans="1:7" ht="18.75">
      <c r="A16" s="30" t="s">
        <v>19</v>
      </c>
      <c r="B16" s="10">
        <v>21</v>
      </c>
      <c r="C16" s="29">
        <f>B16*B2</f>
        <v>1516.9606299212599</v>
      </c>
      <c r="D16" s="32">
        <v>58957.8</v>
      </c>
      <c r="E16" s="32">
        <v>58957.8</v>
      </c>
      <c r="F16" s="28">
        <f t="shared" si="0"/>
        <v>60474.760629921264</v>
      </c>
      <c r="G16" s="27">
        <f t="shared" si="1"/>
        <v>-1516.960629921261</v>
      </c>
    </row>
    <row r="17" spans="1:7" ht="18.75">
      <c r="A17" s="30" t="s">
        <v>20</v>
      </c>
      <c r="B17" s="10">
        <v>17.5</v>
      </c>
      <c r="C17" s="29">
        <f>B17*B2</f>
        <v>1264.1338582677165</v>
      </c>
      <c r="D17" s="32">
        <v>8598.7</v>
      </c>
      <c r="E17" s="32">
        <v>8599</v>
      </c>
      <c r="F17" s="28">
        <f t="shared" si="0"/>
        <v>9862.833858267717</v>
      </c>
      <c r="G17" s="27">
        <f t="shared" si="1"/>
        <v>-1263.833858267717</v>
      </c>
    </row>
    <row r="18" spans="1:7" ht="18.75">
      <c r="A18" s="30" t="s">
        <v>21</v>
      </c>
      <c r="B18" s="10">
        <v>16.5</v>
      </c>
      <c r="C18" s="29">
        <f>B18*B2</f>
        <v>1191.8976377952756</v>
      </c>
      <c r="D18" s="32">
        <v>13055.9</v>
      </c>
      <c r="E18" s="32">
        <v>13055.9</v>
      </c>
      <c r="F18" s="28">
        <f t="shared" si="0"/>
        <v>14247.797637795275</v>
      </c>
      <c r="G18" s="27">
        <f t="shared" si="1"/>
        <v>-1191.897637795275</v>
      </c>
    </row>
    <row r="19" spans="1:7" ht="18.75">
      <c r="A19" s="30" t="s">
        <v>22</v>
      </c>
      <c r="B19" s="10">
        <v>1.1</v>
      </c>
      <c r="C19" s="29">
        <f>B19*B2</f>
        <v>79.45984251968505</v>
      </c>
      <c r="D19" s="32">
        <v>840.4</v>
      </c>
      <c r="E19" s="32">
        <v>841</v>
      </c>
      <c r="F19" s="28">
        <f t="shared" si="0"/>
        <v>919.859842519685</v>
      </c>
      <c r="G19" s="27">
        <f t="shared" si="1"/>
        <v>-78.859842519685</v>
      </c>
    </row>
    <row r="20" spans="1:7" ht="18.75">
      <c r="A20" s="30" t="s">
        <v>23</v>
      </c>
      <c r="B20" s="10">
        <v>5.3</v>
      </c>
      <c r="C20" s="29">
        <f>B20*B2</f>
        <v>382.85196850393703</v>
      </c>
      <c r="D20" s="32">
        <v>6451.5</v>
      </c>
      <c r="E20" s="32">
        <v>6451.5</v>
      </c>
      <c r="F20" s="28">
        <f t="shared" si="0"/>
        <v>6834.351968503937</v>
      </c>
      <c r="G20" s="27">
        <f t="shared" si="1"/>
        <v>-382.8519685039373</v>
      </c>
    </row>
    <row r="21" spans="1:7" ht="18.75">
      <c r="A21" s="30" t="s">
        <v>24</v>
      </c>
      <c r="B21" s="10">
        <v>3.5</v>
      </c>
      <c r="C21" s="29">
        <f>B21*B2</f>
        <v>252.82677165354332</v>
      </c>
      <c r="D21" s="32">
        <v>6240.3</v>
      </c>
      <c r="E21" s="32">
        <v>6240.3</v>
      </c>
      <c r="F21" s="28">
        <f t="shared" si="0"/>
        <v>6493.126771653543</v>
      </c>
      <c r="G21" s="27">
        <f t="shared" si="1"/>
        <v>-252.8267716535429</v>
      </c>
    </row>
    <row r="22" spans="1:7" ht="18.75">
      <c r="A22" s="30" t="s">
        <v>25</v>
      </c>
      <c r="B22" s="10">
        <v>21</v>
      </c>
      <c r="C22" s="29">
        <f>B22*B2</f>
        <v>1516.9606299212599</v>
      </c>
      <c r="D22" s="32">
        <v>14953.4</v>
      </c>
      <c r="E22" s="32">
        <v>14954</v>
      </c>
      <c r="F22" s="28">
        <f t="shared" si="0"/>
        <v>16470.36062992126</v>
      </c>
      <c r="G22" s="27">
        <f t="shared" si="1"/>
        <v>-1516.3606299212588</v>
      </c>
    </row>
    <row r="23" spans="1:7" ht="18.75">
      <c r="A23" s="30" t="s">
        <v>26</v>
      </c>
      <c r="B23" s="10">
        <v>6</v>
      </c>
      <c r="C23" s="29">
        <f>B23*B2</f>
        <v>433.4173228346457</v>
      </c>
      <c r="D23" s="32">
        <v>8532.7</v>
      </c>
      <c r="E23" s="32">
        <v>8532.7</v>
      </c>
      <c r="F23" s="28">
        <f t="shared" si="0"/>
        <v>8966.117322834647</v>
      </c>
      <c r="G23" s="27">
        <f t="shared" si="1"/>
        <v>-433.41732283464626</v>
      </c>
    </row>
    <row r="24" spans="1:7" ht="18.75">
      <c r="A24" s="30" t="s">
        <v>27</v>
      </c>
      <c r="B24" s="10">
        <v>5</v>
      </c>
      <c r="C24" s="29">
        <f>B24*B2</f>
        <v>361.18110236220474</v>
      </c>
      <c r="D24" s="32">
        <v>5263.5</v>
      </c>
      <c r="E24" s="32">
        <v>5263.5</v>
      </c>
      <c r="F24" s="28">
        <f t="shared" si="0"/>
        <v>5624.681102362205</v>
      </c>
      <c r="G24" s="27">
        <f t="shared" si="1"/>
        <v>-361.1811023622049</v>
      </c>
    </row>
    <row r="25" spans="1:7" ht="18.75">
      <c r="A25" s="30" t="s">
        <v>28</v>
      </c>
      <c r="B25" s="10">
        <v>24</v>
      </c>
      <c r="C25" s="29">
        <f>B25*B2</f>
        <v>1733.6692913385828</v>
      </c>
      <c r="D25" s="32">
        <v>39875</v>
      </c>
      <c r="E25" s="32">
        <v>39875</v>
      </c>
      <c r="F25" s="28">
        <f t="shared" si="0"/>
        <v>41608.669291338585</v>
      </c>
      <c r="G25" s="27">
        <f t="shared" si="1"/>
        <v>-1733.669291338585</v>
      </c>
    </row>
    <row r="26" spans="1:7" ht="18.75">
      <c r="A26" s="30" t="s">
        <v>29</v>
      </c>
      <c r="B26" s="10">
        <v>13</v>
      </c>
      <c r="C26" s="29">
        <f>B26*B2</f>
        <v>939.0708661417323</v>
      </c>
      <c r="D26" s="32">
        <v>22205.7</v>
      </c>
      <c r="E26" s="32">
        <v>22206</v>
      </c>
      <c r="F26" s="28">
        <f t="shared" si="0"/>
        <v>23144.770866141735</v>
      </c>
      <c r="G26" s="27">
        <f t="shared" si="1"/>
        <v>-938.7708661417346</v>
      </c>
    </row>
    <row r="27" spans="1:7" ht="18.75">
      <c r="A27" s="30" t="s">
        <v>30</v>
      </c>
      <c r="B27" s="10">
        <v>1.5</v>
      </c>
      <c r="C27" s="29">
        <f>B27*B2</f>
        <v>108.35433070866142</v>
      </c>
      <c r="D27" s="32">
        <v>1070.3</v>
      </c>
      <c r="E27" s="32">
        <v>1070.3</v>
      </c>
      <c r="F27" s="28">
        <f t="shared" si="0"/>
        <v>1178.6543307086613</v>
      </c>
      <c r="G27" s="27">
        <f t="shared" si="1"/>
        <v>-108.35433070866134</v>
      </c>
    </row>
    <row r="28" spans="1:7" ht="18.75">
      <c r="A28" s="30" t="s">
        <v>31</v>
      </c>
      <c r="B28" s="10">
        <v>5</v>
      </c>
      <c r="C28" s="29">
        <f>B28*B2</f>
        <v>361.18110236220474</v>
      </c>
      <c r="D28" s="32">
        <v>10200.3</v>
      </c>
      <c r="E28" s="32">
        <v>10200.3</v>
      </c>
      <c r="F28" s="28">
        <f t="shared" si="0"/>
        <v>10561.481102362204</v>
      </c>
      <c r="G28" s="27">
        <f t="shared" si="1"/>
        <v>-361.1811023622049</v>
      </c>
    </row>
    <row r="29" spans="1:7" ht="18.75">
      <c r="A29" s="30" t="s">
        <v>32</v>
      </c>
      <c r="B29" s="10">
        <v>2.5</v>
      </c>
      <c r="C29" s="29">
        <f>B29*B2</f>
        <v>180.59055118110237</v>
      </c>
      <c r="D29" s="32">
        <v>2732.4</v>
      </c>
      <c r="E29" s="32">
        <v>2732.4</v>
      </c>
      <c r="F29" s="28">
        <f t="shared" si="0"/>
        <v>2912.9905511811025</v>
      </c>
      <c r="G29" s="27">
        <f t="shared" si="1"/>
        <v>-180.59055118110246</v>
      </c>
    </row>
    <row r="30" spans="1:7" ht="18.75">
      <c r="A30" s="30" t="s">
        <v>33</v>
      </c>
      <c r="B30" s="10">
        <v>14.5</v>
      </c>
      <c r="C30" s="29">
        <f>B30*B2</f>
        <v>1047.4251968503938</v>
      </c>
      <c r="D30" s="32">
        <v>22257.4</v>
      </c>
      <c r="E30" s="32">
        <v>22257.4</v>
      </c>
      <c r="F30" s="28">
        <f t="shared" si="0"/>
        <v>23304.825196850394</v>
      </c>
      <c r="G30" s="27">
        <f t="shared" si="1"/>
        <v>-1047.4251968503922</v>
      </c>
    </row>
    <row r="31" spans="1:7" ht="18.75">
      <c r="A31" s="30" t="s">
        <v>34</v>
      </c>
      <c r="B31" s="10">
        <v>9.5</v>
      </c>
      <c r="C31" s="29">
        <f>B31*B2</f>
        <v>686.244094488189</v>
      </c>
      <c r="D31" s="32">
        <v>12317.8</v>
      </c>
      <c r="E31" s="32">
        <v>12317.8</v>
      </c>
      <c r="F31" s="28">
        <f t="shared" si="0"/>
        <v>13004.044094488188</v>
      </c>
      <c r="G31" s="27">
        <f t="shared" si="1"/>
        <v>-686.2440944881891</v>
      </c>
    </row>
    <row r="32" spans="1:7" ht="18.75">
      <c r="A32" s="30" t="s">
        <v>35</v>
      </c>
      <c r="B32" s="10">
        <v>1.5</v>
      </c>
      <c r="C32" s="29">
        <f>B32*B2</f>
        <v>108.35433070866142</v>
      </c>
      <c r="D32" s="32">
        <v>6738.6</v>
      </c>
      <c r="E32" s="32">
        <v>6738.6</v>
      </c>
      <c r="F32" s="28">
        <f t="shared" si="0"/>
        <v>6846.9543307086615</v>
      </c>
      <c r="G32" s="27">
        <f t="shared" si="1"/>
        <v>-108.35433070866111</v>
      </c>
    </row>
    <row r="33" ht="15">
      <c r="B33" s="4">
        <f>SUM(B5:B32)</f>
        <v>254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Егор Капитонов</cp:lastModifiedBy>
  <dcterms:created xsi:type="dcterms:W3CDTF">2011-01-22T04:40:36Z</dcterms:created>
  <dcterms:modified xsi:type="dcterms:W3CDTF">2018-03-06T17:39:05Z</dcterms:modified>
  <cp:category/>
  <cp:version/>
  <cp:contentType/>
  <cp:contentStatus/>
</cp:coreProperties>
</file>