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<sst xmlns="http://schemas.openxmlformats.org/spreadsheetml/2006/main" count="34" uniqueCount="34">
  <si>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</si>
  <si>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</si>
  <si>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</si>
  <si>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</si>
  <si>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</si>
  <si>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</si>
  <si>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</si>
  <si>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</si>
  <si>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</si>
  <si>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Дарья Ч</t>
  </si>
  <si>
    <t>0!ka</t>
  </si>
  <si>
    <t>28mes</t>
  </si>
  <si>
    <t>Angelis</t>
  </si>
  <si>
    <t>GRETTEL</t>
  </si>
  <si>
    <t>N a t t i</t>
  </si>
  <si>
    <t>Nadezhda vsegda</t>
  </si>
  <si>
    <t>Narzis</t>
  </si>
  <si>
    <t>NaTAlia 999</t>
  </si>
  <si>
    <t>polka21</t>
  </si>
  <si>
    <t>rodinka-85</t>
  </si>
  <si>
    <t>Yulcha</t>
  </si>
  <si>
    <t>Данюша</t>
  </si>
  <si>
    <t>Золотучкин</t>
  </si>
  <si>
    <t>иголочка</t>
  </si>
  <si>
    <t>Катин</t>
  </si>
  <si>
    <t>Люсёныш</t>
  </si>
  <si>
    <t>м@муляш@</t>
  </si>
  <si>
    <t>Маримьяна</t>
  </si>
  <si>
    <t>миссис цой</t>
  </si>
  <si>
    <t>Осичка</t>
  </si>
  <si>
    <t>С_Нина</t>
  </si>
  <si>
    <t>Т_а_т_ь_я_н_а</t>
  </si>
  <si>
    <t>Уважаю</t>
  </si>
  <si>
    <t>Успокойся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</si>
</sst>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/>
    </xf>
    <xf numFmtId="189" fontId="50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center"/>
    </xf>
    <xf numFmtId="189" fontId="54" fillId="0" borderId="0" xfId="0" applyNumberFormat="1" applyFont="1" applyBorder="1" applyAlignment="1">
      <alignment horizontal="right"/>
    </xf>
    <xf numFmtId="190" fontId="54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6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5" fillId="0" borderId="10" xfId="0" applyNumberFormat="1" applyFont="1" applyBorder="1" applyAlignment="1">
      <alignment horizontal="center"/>
    </xf>
    <xf numFmtId="189" fontId="55" fillId="0" borderId="10" xfId="0" applyNumberFormat="1" applyFont="1" applyFill="1" applyBorder="1" applyAlignment="1">
      <alignment horizontal="center"/>
    </xf>
    <xf numFmtId="0" fontId="7" fillId="0" borderId="10" xfId="66" applyNumberFormat="1" applyFont="1" applyBorder="1" applyAlignment="1">
      <alignment vertical="center" wrapText="1"/>
      <protection/>
    </xf>
    <xf numFmtId="180" fontId="52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6" fillId="0" borderId="10" xfId="0" applyNumberFormat="1" applyFont="1" applyBorder="1" applyAlignment="1">
      <alignment/>
    </xf>
    <xf numFmtId="189" fontId="57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 wrapText="1"/>
    </xf>
    <xf numFmtId="191" fontId="52" fillId="0" borderId="10" xfId="0" applyNumberFormat="1" applyFont="1" applyBorder="1" applyAlignment="1">
      <alignment horizontal="center"/>
    </xf>
    <xf numFmtId="166" fontId="58" fillId="0" borderId="10" xfId="0" applyNumberFormat="1" applyFont="1" applyBorder="1" applyAlignment="1">
      <alignment horizontal="center"/>
    </xf>
    <xf numFmtId="0" fontId="8" fillId="0" borderId="10" xfId="59" applyFill="1" applyBorder="1" applyProtection="1">
      <alignment/>
      <protection/>
    </xf>
    <xf numFmtId="181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 topLeftCell="A1">
      <selection activeCell="G29" sqref="G29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24.8515625" style="0" customWidth="1"/>
    <col min="4" max="4" width="24.140625" style="11" customWidth="1"/>
    <col min="5" max="5" width="22.57421875" style="9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9488</v>
      </c>
      <c r="C1" s="21"/>
      <c r="D1" s="12"/>
      <c r="E1" s="13"/>
      <c r="F1" s="2"/>
      <c r="G1" s="19"/>
    </row>
    <row r="2" spans="1:7" ht="15">
      <c r="A2" s="2" t="s">
        <v>3</v>
      </c>
      <c r="B2" s="29">
        <f>B1/B30</f>
        <v>62.01307189542485</v>
      </c>
      <c r="C2" s="22"/>
      <c r="D2" s="12"/>
      <c r="E2" s="13"/>
      <c r="F2" s="2"/>
      <c r="G2" s="19"/>
    </row>
    <row r="3" spans="1:7" ht="15">
      <c r="A3" s="3"/>
      <c r="B3" s="7"/>
      <c r="C3" s="22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3" t="s">
        <v>6</v>
      </c>
      <c r="D4" s="14" t="s">
        <v>2</v>
      </c>
      <c r="E4" s="15" t="s">
        <v>1</v>
      </c>
      <c r="F4" s="5" t="s">
        <v>7</v>
      </c>
      <c r="G4" s="20" t="s">
        <v>8</v>
      </c>
    </row>
    <row r="5" spans="1:14" ht="19.5" customHeight="1">
      <c r="A5" s="31" t="s">
        <v>10</v>
      </c>
      <c r="B5" s="24">
        <v>2.2</v>
      </c>
      <c r="C5" s="28">
        <f>B5*B2</f>
        <v>136.4287581699347</v>
      </c>
      <c r="D5" s="30">
        <v>5341.6</v>
      </c>
      <c r="E5" s="30">
        <v>5341.6</v>
      </c>
      <c r="F5" s="25">
        <f>D5+C5</f>
        <v>5478.028758169935</v>
      </c>
      <c r="G5" s="26">
        <f>E5-F5</f>
        <v>-136.42875816993455</v>
      </c>
      <c r="L5" s="18"/>
      <c r="N5" s="17"/>
    </row>
    <row r="6" spans="1:12" ht="18.75">
      <c r="A6" s="31" t="s">
        <v>11</v>
      </c>
      <c r="B6" s="27">
        <v>8.8</v>
      </c>
      <c r="C6" s="28">
        <f>B6*B2</f>
        <v>545.7150326797388</v>
      </c>
      <c r="D6" s="30">
        <v>19791.2</v>
      </c>
      <c r="E6" s="30">
        <v>19791.2</v>
      </c>
      <c r="F6" s="25">
        <f aca="true" t="shared" si="0" ref="F6:F29">D6+C6</f>
        <v>20336.91503267974</v>
      </c>
      <c r="G6" s="26">
        <f aca="true" t="shared" si="1" ref="G6:G29">E6-F6</f>
        <v>-545.7150326797382</v>
      </c>
      <c r="L6" s="18"/>
    </row>
    <row r="7" spans="1:12" ht="18.75">
      <c r="A7" s="31" t="s">
        <v>12</v>
      </c>
      <c r="B7" s="27">
        <v>5.8</v>
      </c>
      <c r="C7" s="28">
        <f>B7*B2</f>
        <v>359.67581699346414</v>
      </c>
      <c r="D7" s="30">
        <v>19756</v>
      </c>
      <c r="E7" s="30">
        <v>19756</v>
      </c>
      <c r="F7" s="25">
        <f t="shared" si="0"/>
        <v>20115.675816993466</v>
      </c>
      <c r="G7" s="26">
        <f t="shared" si="1"/>
        <v>-359.67581699346556</v>
      </c>
      <c r="L7" s="18"/>
    </row>
    <row r="8" spans="1:12" ht="18.75">
      <c r="A8" s="31" t="s">
        <v>13</v>
      </c>
      <c r="B8" s="27">
        <v>2.6</v>
      </c>
      <c r="C8" s="28">
        <f>B8*B2</f>
        <v>161.23398692810463</v>
      </c>
      <c r="D8" s="30">
        <v>2732.4</v>
      </c>
      <c r="E8" s="30">
        <v>2732.4</v>
      </c>
      <c r="F8" s="25">
        <f t="shared" si="0"/>
        <v>2893.6339869281046</v>
      </c>
      <c r="G8" s="26">
        <f t="shared" si="1"/>
        <v>-161.2339869281045</v>
      </c>
      <c r="L8" s="18"/>
    </row>
    <row r="9" spans="1:7" ht="18.75">
      <c r="A9" s="31" t="s">
        <v>14</v>
      </c>
      <c r="B9" s="27">
        <v>14</v>
      </c>
      <c r="C9" s="28">
        <f>B9*B2</f>
        <v>868.1830065359479</v>
      </c>
      <c r="D9" s="30">
        <v>21652.4</v>
      </c>
      <c r="E9" s="30">
        <v>21653</v>
      </c>
      <c r="F9" s="25">
        <f t="shared" si="0"/>
        <v>22520.583006535948</v>
      </c>
      <c r="G9" s="26">
        <f t="shared" si="1"/>
        <v>-867.5830065359478</v>
      </c>
    </row>
    <row r="10" spans="1:7" ht="18.75">
      <c r="A10" s="31" t="s">
        <v>15</v>
      </c>
      <c r="B10" s="27">
        <v>1.3</v>
      </c>
      <c r="C10" s="28">
        <f>B10*B2</f>
        <v>80.61699346405231</v>
      </c>
      <c r="D10" s="30">
        <v>3922.6</v>
      </c>
      <c r="E10" s="30">
        <v>3923</v>
      </c>
      <c r="F10" s="25">
        <f t="shared" si="0"/>
        <v>4003.2169934640524</v>
      </c>
      <c r="G10" s="26">
        <f t="shared" si="1"/>
        <v>-80.2169934640524</v>
      </c>
    </row>
    <row r="11" spans="1:7" ht="18.75">
      <c r="A11" s="31" t="s">
        <v>16</v>
      </c>
      <c r="B11" s="27">
        <v>24.2</v>
      </c>
      <c r="C11" s="28">
        <f>B11*B2</f>
        <v>1500.7163398692815</v>
      </c>
      <c r="D11" s="30">
        <v>37483.6</v>
      </c>
      <c r="E11" s="30">
        <v>37483.6</v>
      </c>
      <c r="F11" s="25">
        <f t="shared" si="0"/>
        <v>38984.31633986928</v>
      </c>
      <c r="G11" s="26">
        <f t="shared" si="1"/>
        <v>-1500.7163398692792</v>
      </c>
    </row>
    <row r="12" spans="1:7" ht="18.75">
      <c r="A12" s="31" t="s">
        <v>17</v>
      </c>
      <c r="B12" s="27">
        <v>7.8</v>
      </c>
      <c r="C12" s="28">
        <f>B12*B2</f>
        <v>483.7019607843138</v>
      </c>
      <c r="D12" s="30">
        <v>5754.1</v>
      </c>
      <c r="E12" s="30">
        <v>4000</v>
      </c>
      <c r="F12" s="25">
        <f t="shared" si="0"/>
        <v>6237.801960784314</v>
      </c>
      <c r="G12" s="26">
        <f t="shared" si="1"/>
        <v>-2237.8019607843144</v>
      </c>
    </row>
    <row r="13" spans="1:7" ht="18.75">
      <c r="A13" s="31" t="s">
        <v>18</v>
      </c>
      <c r="B13" s="27">
        <v>20.5</v>
      </c>
      <c r="C13" s="28">
        <f>B13*B2</f>
        <v>1271.2679738562094</v>
      </c>
      <c r="D13" s="30">
        <v>31993.5</v>
      </c>
      <c r="E13" s="30">
        <v>31250</v>
      </c>
      <c r="F13" s="25">
        <f t="shared" si="0"/>
        <v>33264.76797385621</v>
      </c>
      <c r="G13" s="26">
        <f t="shared" si="1"/>
        <v>-2014.7679738562074</v>
      </c>
    </row>
    <row r="14" spans="1:7" ht="18.75">
      <c r="A14" s="31" t="s">
        <v>19</v>
      </c>
      <c r="B14" s="27">
        <v>4.4</v>
      </c>
      <c r="C14" s="28">
        <f>B14*B2</f>
        <v>272.8575163398694</v>
      </c>
      <c r="D14" s="30">
        <v>5134.8</v>
      </c>
      <c r="E14" s="30">
        <v>5134.8</v>
      </c>
      <c r="F14" s="25">
        <f t="shared" si="0"/>
        <v>5407.657516339869</v>
      </c>
      <c r="G14" s="26">
        <f t="shared" si="1"/>
        <v>-272.8575163398691</v>
      </c>
    </row>
    <row r="15" spans="1:7" ht="18.75">
      <c r="A15" s="31" t="s">
        <v>20</v>
      </c>
      <c r="B15" s="27">
        <v>6</v>
      </c>
      <c r="C15" s="28">
        <f>B15*B2</f>
        <v>372.0784313725491</v>
      </c>
      <c r="D15" s="30">
        <v>15945.6</v>
      </c>
      <c r="E15" s="30">
        <v>15945.6</v>
      </c>
      <c r="F15" s="25">
        <f t="shared" si="0"/>
        <v>16317.67843137255</v>
      </c>
      <c r="G15" s="26">
        <f t="shared" si="1"/>
        <v>-372.07843137254895</v>
      </c>
    </row>
    <row r="16" spans="1:7" ht="18.75">
      <c r="A16" s="31" t="s">
        <v>21</v>
      </c>
      <c r="B16" s="27">
        <v>2.2</v>
      </c>
      <c r="C16" s="28">
        <f>B16*B2</f>
        <v>136.4287581699347</v>
      </c>
      <c r="D16" s="30">
        <v>4862</v>
      </c>
      <c r="E16" s="30">
        <v>4862</v>
      </c>
      <c r="F16" s="25">
        <f t="shared" si="0"/>
        <v>4998.428758169935</v>
      </c>
      <c r="G16" s="26">
        <f t="shared" si="1"/>
        <v>-136.42875816993455</v>
      </c>
    </row>
    <row r="17" spans="1:7" ht="18.75">
      <c r="A17" s="31" t="s">
        <v>9</v>
      </c>
      <c r="B17" s="27">
        <v>3.3</v>
      </c>
      <c r="C17" s="28">
        <f>B17*B2</f>
        <v>204.643137254902</v>
      </c>
      <c r="D17" s="30">
        <v>9130</v>
      </c>
      <c r="E17" s="30">
        <v>9130</v>
      </c>
      <c r="F17" s="25">
        <f t="shared" si="0"/>
        <v>9334.643137254901</v>
      </c>
      <c r="G17" s="26">
        <f t="shared" si="1"/>
        <v>-204.64313725490138</v>
      </c>
    </row>
    <row r="18" spans="1:7" ht="18.75">
      <c r="A18" s="31" t="s">
        <v>22</v>
      </c>
      <c r="B18" s="27">
        <v>3.8</v>
      </c>
      <c r="C18" s="28">
        <f>B18*B2</f>
        <v>235.64967320261442</v>
      </c>
      <c r="D18" s="30">
        <v>3153.7</v>
      </c>
      <c r="E18" s="30">
        <v>3154</v>
      </c>
      <c r="F18" s="25">
        <f t="shared" si="0"/>
        <v>3389.349673202614</v>
      </c>
      <c r="G18" s="26">
        <f t="shared" si="1"/>
        <v>-235.3496732026142</v>
      </c>
    </row>
    <row r="19" spans="1:7" ht="18.75">
      <c r="A19" s="31" t="s">
        <v>23</v>
      </c>
      <c r="B19" s="27">
        <v>6.3</v>
      </c>
      <c r="C19" s="28">
        <f>B19*B2</f>
        <v>390.68235294117653</v>
      </c>
      <c r="D19" s="30">
        <v>7316.1</v>
      </c>
      <c r="E19" s="30">
        <v>7316.1</v>
      </c>
      <c r="F19" s="25">
        <f t="shared" si="0"/>
        <v>7706.782352941177</v>
      </c>
      <c r="G19" s="26">
        <f t="shared" si="1"/>
        <v>-390.68235294117676</v>
      </c>
    </row>
    <row r="20" spans="1:7" ht="18.75">
      <c r="A20" s="31" t="s">
        <v>24</v>
      </c>
      <c r="B20" s="27">
        <v>3</v>
      </c>
      <c r="C20" s="28">
        <f>B20*B2</f>
        <v>186.03921568627456</v>
      </c>
      <c r="D20" s="30">
        <v>3562.9</v>
      </c>
      <c r="E20" s="30">
        <v>3562.9</v>
      </c>
      <c r="F20" s="25">
        <f t="shared" si="0"/>
        <v>3748.9392156862746</v>
      </c>
      <c r="G20" s="26">
        <f t="shared" si="1"/>
        <v>-186.03921568627447</v>
      </c>
    </row>
    <row r="21" spans="1:7" ht="18.75">
      <c r="A21" s="31" t="s">
        <v>25</v>
      </c>
      <c r="B21" s="27">
        <v>3.2</v>
      </c>
      <c r="C21" s="28">
        <f>B21*B2</f>
        <v>198.44183006535954</v>
      </c>
      <c r="D21" s="30">
        <v>6043.4</v>
      </c>
      <c r="E21" s="30">
        <v>6043.4</v>
      </c>
      <c r="F21" s="25">
        <f t="shared" si="0"/>
        <v>6241.841830065359</v>
      </c>
      <c r="G21" s="26">
        <f t="shared" si="1"/>
        <v>-198.44183006535968</v>
      </c>
    </row>
    <row r="22" spans="1:7" ht="18.75">
      <c r="A22" s="31" t="s">
        <v>26</v>
      </c>
      <c r="B22" s="27">
        <v>3.1</v>
      </c>
      <c r="C22" s="28">
        <f>B22*B2</f>
        <v>192.24052287581705</v>
      </c>
      <c r="D22" s="30">
        <v>3742.2</v>
      </c>
      <c r="E22" s="30">
        <v>3743</v>
      </c>
      <c r="F22" s="25">
        <f t="shared" si="0"/>
        <v>3934.440522875817</v>
      </c>
      <c r="G22" s="26">
        <f t="shared" si="1"/>
        <v>-191.4405228758169</v>
      </c>
    </row>
    <row r="23" spans="1:7" ht="18.75">
      <c r="A23" s="31" t="s">
        <v>27</v>
      </c>
      <c r="B23" s="27">
        <v>0.5</v>
      </c>
      <c r="C23" s="28">
        <f>B23*B2</f>
        <v>31.006535947712425</v>
      </c>
      <c r="D23" s="30">
        <v>1889.8</v>
      </c>
      <c r="E23" s="30">
        <v>1889.8</v>
      </c>
      <c r="F23" s="25">
        <f t="shared" si="0"/>
        <v>1920.8065359477123</v>
      </c>
      <c r="G23" s="26">
        <f t="shared" si="1"/>
        <v>-31.006535947712337</v>
      </c>
    </row>
    <row r="24" spans="1:7" ht="18.75">
      <c r="A24" s="31" t="s">
        <v>28</v>
      </c>
      <c r="B24" s="27">
        <v>8.2</v>
      </c>
      <c r="C24" s="28">
        <f>B24*B2</f>
        <v>508.50718954248373</v>
      </c>
      <c r="D24" s="30">
        <v>8256.6</v>
      </c>
      <c r="E24" s="30">
        <v>8300</v>
      </c>
      <c r="F24" s="25">
        <f t="shared" si="0"/>
        <v>8765.107189542485</v>
      </c>
      <c r="G24" s="26">
        <f t="shared" si="1"/>
        <v>-465.1071895424848</v>
      </c>
    </row>
    <row r="25" spans="1:7" ht="18.75">
      <c r="A25" s="31" t="s">
        <v>29</v>
      </c>
      <c r="B25" s="27">
        <v>2.7</v>
      </c>
      <c r="C25" s="28">
        <f>B25*B2</f>
        <v>167.43529411764712</v>
      </c>
      <c r="D25" s="30">
        <v>5940</v>
      </c>
      <c r="E25" s="30">
        <v>5940</v>
      </c>
      <c r="F25" s="25">
        <f t="shared" si="0"/>
        <v>6107.435294117648</v>
      </c>
      <c r="G25" s="26">
        <f t="shared" si="1"/>
        <v>-167.43529411764757</v>
      </c>
    </row>
    <row r="26" spans="1:7" ht="18.75">
      <c r="A26" s="31" t="s">
        <v>30</v>
      </c>
      <c r="B26" s="27">
        <v>6.6</v>
      </c>
      <c r="C26" s="28">
        <f>B26*B2</f>
        <v>409.286274509804</v>
      </c>
      <c r="D26" s="30">
        <v>10326.8</v>
      </c>
      <c r="E26" s="30">
        <v>10326.8</v>
      </c>
      <c r="F26" s="25">
        <f t="shared" si="0"/>
        <v>10736.086274509804</v>
      </c>
      <c r="G26" s="26">
        <f t="shared" si="1"/>
        <v>-409.28627450980457</v>
      </c>
    </row>
    <row r="27" spans="1:7" ht="18.75">
      <c r="A27" s="31" t="s">
        <v>31</v>
      </c>
      <c r="B27" s="27">
        <v>10</v>
      </c>
      <c r="C27" s="28">
        <f>B27*B2</f>
        <v>620.1307189542486</v>
      </c>
      <c r="D27" s="30">
        <v>25614.6</v>
      </c>
      <c r="E27" s="30">
        <v>25614.6</v>
      </c>
      <c r="F27" s="25">
        <f t="shared" si="0"/>
        <v>26234.730718954248</v>
      </c>
      <c r="G27" s="26">
        <f t="shared" si="1"/>
        <v>-620.1307189542495</v>
      </c>
    </row>
    <row r="28" spans="1:7" ht="18.75">
      <c r="A28" s="31" t="s">
        <v>32</v>
      </c>
      <c r="B28" s="27">
        <v>1.2</v>
      </c>
      <c r="C28" s="28">
        <f>B28*B2</f>
        <v>74.41568627450982</v>
      </c>
      <c r="D28" s="30">
        <v>2664.2</v>
      </c>
      <c r="E28" s="30">
        <v>2664.2</v>
      </c>
      <c r="F28" s="25">
        <f t="shared" si="0"/>
        <v>2738.6156862745097</v>
      </c>
      <c r="G28" s="26">
        <f t="shared" si="1"/>
        <v>-74.41568627450988</v>
      </c>
    </row>
    <row r="29" spans="1:7" ht="18.75">
      <c r="A29" s="31" t="s">
        <v>33</v>
      </c>
      <c r="B29" s="27">
        <v>1.3</v>
      </c>
      <c r="C29" s="28">
        <f>B29*B2</f>
        <v>80.61699346405231</v>
      </c>
      <c r="D29" s="30">
        <v>800</v>
      </c>
      <c r="E29" s="30">
        <v>800</v>
      </c>
      <c r="F29" s="25">
        <f t="shared" si="0"/>
        <v>880.6169934640523</v>
      </c>
      <c r="G29" s="26">
        <f t="shared" si="1"/>
        <v>-80.61699346405226</v>
      </c>
    </row>
    <row r="30" spans="2:3" ht="15">
      <c r="B30" s="10">
        <f>SUM(B5:B29)</f>
        <v>152.99999999999997</v>
      </c>
      <c r="C3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Егор Капитонов</cp:lastModifiedBy>
  <dcterms:created xsi:type="dcterms:W3CDTF">2011-01-22T04:40:36Z</dcterms:created>
  <dcterms:modified xsi:type="dcterms:W3CDTF">2017-09-08T11:41:02Z</dcterms:modified>
  <cp:category/>
  <cp:version/>
  <cp:contentType/>
  <cp:contentStatus/>
</cp:coreProperties>
</file>