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<sst xmlns="http://schemas.openxmlformats.org/spreadsheetml/2006/main" count="44" uniqueCount="44">
  <si>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</si>
  <si>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</si>
  <si>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</si>
  <si>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</si>
  <si>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</si>
  <si>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</si>
  <si>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</si>
  <si>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</si>
  <si>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</si>
  <si>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Lurdes</t>
  </si>
  <si>
    <t>Willow</t>
  </si>
  <si>
    <t>Dashyta</t>
  </si>
  <si>
    <t>L_Dem</t>
  </si>
  <si>
    <t>TATNSK</t>
  </si>
  <si>
    <t>Пашина мама</t>
  </si>
  <si>
    <t>TanyaBorisova</t>
  </si>
  <si>
    <t>nes28</t>
  </si>
  <si>
    <t>na81ta</t>
  </si>
  <si>
    <t>Kate Max</t>
  </si>
  <si>
    <t>Бу***синка</t>
  </si>
  <si>
    <t>GusTV</t>
  </si>
  <si>
    <t>Dereza</t>
  </si>
  <si>
    <t>Muzzy</t>
  </si>
  <si>
    <t>natalia kapustinskaja</t>
  </si>
  <si>
    <t>Наталия_К</t>
  </si>
  <si>
    <t>Татьяна.А</t>
  </si>
  <si>
    <t>Longoria</t>
  </si>
  <si>
    <t>malol</t>
  </si>
  <si>
    <t>Я-рославна</t>
  </si>
  <si>
    <t>talk@mail.ru</t>
  </si>
  <si>
    <t>Мама Пети</t>
  </si>
  <si>
    <t>olcha808</t>
  </si>
  <si>
    <t>yanabykova</t>
  </si>
  <si>
    <t>Пикулина Наталия</t>
  </si>
  <si>
    <t>Lucky Sweet</t>
  </si>
  <si>
    <t>kattay</t>
  </si>
  <si>
    <t>natalli77</t>
  </si>
  <si>
    <t>belhenok</t>
  </si>
  <si>
    <t>лаSKа</t>
  </si>
  <si>
    <t>Еся31</t>
  </si>
  <si>
    <t>Tuflya</t>
  </si>
  <si>
    <t>Rafinad</t>
  </si>
  <si>
    <t>Ольга_Iris</t>
  </si>
  <si>
    <t>teimi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</si>
</sst>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181" fontId="50" fillId="0" borderId="10" xfId="0" applyNumberFormat="1" applyFont="1" applyBorder="1" applyAlignment="1">
      <alignment horizontal="center" wrapText="1"/>
    </xf>
    <xf numFmtId="181" fontId="38" fillId="0" borderId="0" xfId="0" applyNumberFormat="1" applyFont="1" applyAlignment="1">
      <alignment horizontal="center"/>
    </xf>
    <xf numFmtId="7" fontId="51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/>
    </xf>
    <xf numFmtId="172" fontId="48" fillId="0" borderId="11" xfId="0" applyNumberFormat="1" applyFont="1" applyBorder="1" applyAlignment="1">
      <alignment/>
    </xf>
    <xf numFmtId="181" fontId="52" fillId="0" borderId="0" xfId="0" applyNumberFormat="1" applyFont="1" applyAlignment="1">
      <alignment horizontal="right"/>
    </xf>
    <xf numFmtId="2" fontId="48" fillId="0" borderId="0" xfId="0" applyNumberFormat="1" applyFont="1" applyAlignment="1">
      <alignment horizontal="center"/>
    </xf>
    <xf numFmtId="181" fontId="49" fillId="0" borderId="0" xfId="0" applyNumberFormat="1" applyFont="1" applyBorder="1" applyAlignment="1">
      <alignment horizontal="right"/>
    </xf>
    <xf numFmtId="182" fontId="49" fillId="0" borderId="10" xfId="0" applyNumberFormat="1" applyFont="1" applyBorder="1" applyAlignment="1">
      <alignment horizontal="center"/>
    </xf>
    <xf numFmtId="182" fontId="52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 wrapText="1"/>
    </xf>
    <xf numFmtId="182" fontId="5" fillId="0" borderId="10" xfId="0" applyNumberFormat="1" applyFont="1" applyBorder="1" applyAlignment="1">
      <alignment horizontal="center" wrapText="1"/>
    </xf>
    <xf numFmtId="2" fontId="48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 wrapText="1"/>
    </xf>
    <xf numFmtId="173" fontId="0" fillId="0" borderId="12" xfId="0" applyNumberFormat="1" applyBorder="1" applyAlignment="1">
      <alignment/>
    </xf>
    <xf numFmtId="7" fontId="51" fillId="0" borderId="12" xfId="0" applyNumberFormat="1" applyFont="1" applyBorder="1" applyAlignment="1">
      <alignment horizont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182" fontId="5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8">
      <selection activeCell="G24" sqref="G24"/>
    </sheetView>
  </sheetViews>
  <sheetFormatPr defaultColWidth="9.140625" defaultRowHeight="15"/>
  <cols>
    <col min="1" max="1" width="25.7109375" style="1" customWidth="1"/>
    <col min="2" max="2" width="12.7109375" style="20" customWidth="1"/>
    <col min="3" max="3" width="19.28125" style="0" customWidth="1"/>
    <col min="4" max="4" width="16.140625" style="21" customWidth="1"/>
    <col min="5" max="5" width="18.140625" style="19" customWidth="1"/>
    <col min="6" max="6" width="15.57421875" style="0" customWidth="1"/>
    <col min="7" max="7" width="25.421875" style="15" customWidth="1"/>
    <col min="8" max="8" width="72.57421875" style="0" customWidth="1"/>
  </cols>
  <sheetData>
    <row r="1" spans="1:7" ht="15">
      <c r="A1" s="3" t="s">
        <v>6</v>
      </c>
      <c r="B1" s="12">
        <v>19495</v>
      </c>
      <c r="C1" s="17"/>
      <c r="D1" s="22"/>
      <c r="E1" s="23"/>
      <c r="F1" s="3"/>
      <c r="G1" s="13"/>
    </row>
    <row r="2" spans="1:7" ht="15">
      <c r="A2" s="3" t="s">
        <v>5</v>
      </c>
      <c r="B2" s="12">
        <f>B1/B41</f>
        <v>62.115660347299674</v>
      </c>
      <c r="C2" s="18"/>
      <c r="D2" s="22"/>
      <c r="E2" s="23"/>
      <c r="F2" s="3"/>
      <c r="G2" s="13"/>
    </row>
    <row r="3" spans="1:7" ht="15">
      <c r="A3" s="4"/>
      <c r="B3" s="12"/>
      <c r="C3" s="18"/>
      <c r="D3" s="22"/>
      <c r="E3" s="23"/>
      <c r="F3" s="3"/>
      <c r="G3" s="13"/>
    </row>
    <row r="4" spans="1:7" ht="51.75" customHeight="1">
      <c r="A4" s="5" t="s">
        <v>0</v>
      </c>
      <c r="B4" s="10" t="s">
        <v>1</v>
      </c>
      <c r="C4" s="9" t="s">
        <v>7</v>
      </c>
      <c r="D4" s="24" t="s">
        <v>4</v>
      </c>
      <c r="E4" s="25" t="s">
        <v>2</v>
      </c>
      <c r="F4" s="6" t="s">
        <v>3</v>
      </c>
      <c r="G4" s="14" t="s">
        <v>8</v>
      </c>
    </row>
    <row r="5" spans="1:7" ht="19.5" customHeight="1">
      <c r="A5" s="30" t="s">
        <v>9</v>
      </c>
      <c r="B5" s="10">
        <v>6.4</v>
      </c>
      <c r="C5" s="7">
        <f>B5*B2</f>
        <v>397.54022622271793</v>
      </c>
      <c r="D5" s="32">
        <v>10762.4</v>
      </c>
      <c r="E5" s="32">
        <v>11000</v>
      </c>
      <c r="F5" s="8">
        <f>D5+C5</f>
        <v>11159.940226222718</v>
      </c>
      <c r="G5" s="16">
        <f>E5-F5</f>
        <v>-159.94022622271768</v>
      </c>
    </row>
    <row r="6" spans="1:8" ht="19.5" customHeight="1">
      <c r="A6" s="30" t="s">
        <v>10</v>
      </c>
      <c r="B6" s="11">
        <v>4.45</v>
      </c>
      <c r="C6" s="7">
        <f>B6*B2</f>
        <v>276.41468854548356</v>
      </c>
      <c r="D6" s="32">
        <v>1211.1</v>
      </c>
      <c r="E6" s="32">
        <v>1211.1</v>
      </c>
      <c r="F6" s="8">
        <f aca="true" t="shared" si="0" ref="F6:F40">D6+C6</f>
        <v>1487.5146885454835</v>
      </c>
      <c r="G6" s="16">
        <f>E6-F6</f>
        <v>-276.4146885454836</v>
      </c>
      <c r="H6" s="2"/>
    </row>
    <row r="7" spans="1:8" ht="15.75" customHeight="1">
      <c r="A7" s="30" t="s">
        <v>11</v>
      </c>
      <c r="B7" s="11">
        <v>3.8</v>
      </c>
      <c r="C7" s="7">
        <f>B7*B2</f>
        <v>236.03950931973876</v>
      </c>
      <c r="D7" s="32">
        <v>3877.5</v>
      </c>
      <c r="E7" s="32">
        <v>3878</v>
      </c>
      <c r="F7" s="8">
        <f t="shared" si="0"/>
        <v>4113.5395093197385</v>
      </c>
      <c r="G7" s="16">
        <f aca="true" t="shared" si="1" ref="G7:G40">E7-F7</f>
        <v>-235.5395093197385</v>
      </c>
      <c r="H7" s="2"/>
    </row>
    <row r="8" spans="1:8" ht="15">
      <c r="A8" s="30" t="s">
        <v>12</v>
      </c>
      <c r="B8" s="11">
        <v>3.5</v>
      </c>
      <c r="C8" s="7">
        <f>B8*B2</f>
        <v>217.40481121554885</v>
      </c>
      <c r="D8" s="32">
        <v>4834.5</v>
      </c>
      <c r="E8" s="32">
        <v>4835</v>
      </c>
      <c r="F8" s="8">
        <f t="shared" si="0"/>
        <v>5051.904811215549</v>
      </c>
      <c r="G8" s="16">
        <f t="shared" si="1"/>
        <v>-216.90481121554876</v>
      </c>
      <c r="H8" s="2"/>
    </row>
    <row r="9" spans="1:8" ht="15">
      <c r="A9" s="30" t="s">
        <v>13</v>
      </c>
      <c r="B9" s="11">
        <v>14.5</v>
      </c>
      <c r="C9" s="7">
        <f>B9*B2</f>
        <v>900.6770750358453</v>
      </c>
      <c r="D9" s="32">
        <v>17773.8</v>
      </c>
      <c r="E9" s="32">
        <v>17773.8</v>
      </c>
      <c r="F9" s="8">
        <f t="shared" si="0"/>
        <v>18674.477075035844</v>
      </c>
      <c r="G9" s="16">
        <f t="shared" si="1"/>
        <v>-900.6770750358446</v>
      </c>
      <c r="H9" s="2"/>
    </row>
    <row r="10" spans="1:7" ht="15">
      <c r="A10" s="30" t="s">
        <v>14</v>
      </c>
      <c r="B10" s="12">
        <v>18</v>
      </c>
      <c r="C10" s="7">
        <f>B10*B2</f>
        <v>1118.081886251394</v>
      </c>
      <c r="D10" s="32">
        <v>25241.7</v>
      </c>
      <c r="E10" s="32">
        <v>25241.7</v>
      </c>
      <c r="F10" s="8">
        <f t="shared" si="0"/>
        <v>26359.781886251396</v>
      </c>
      <c r="G10" s="16">
        <f t="shared" si="1"/>
        <v>-1118.0818862513952</v>
      </c>
    </row>
    <row r="11" spans="1:7" ht="15">
      <c r="A11" s="30" t="s">
        <v>15</v>
      </c>
      <c r="B11" s="12">
        <v>39.2</v>
      </c>
      <c r="C11" s="7">
        <f>B11*B2</f>
        <v>2434.9338856141476</v>
      </c>
      <c r="D11" s="32">
        <v>42969.3</v>
      </c>
      <c r="E11" s="32">
        <v>42969.3</v>
      </c>
      <c r="F11" s="8">
        <f t="shared" si="0"/>
        <v>45404.23388561415</v>
      </c>
      <c r="G11" s="16">
        <f t="shared" si="1"/>
        <v>-2434.9338856141476</v>
      </c>
    </row>
    <row r="12" spans="1:7" ht="15">
      <c r="A12" s="30" t="s">
        <v>16</v>
      </c>
      <c r="B12" s="12">
        <v>4.4</v>
      </c>
      <c r="C12" s="7">
        <f>B12*B2</f>
        <v>273.3089055281186</v>
      </c>
      <c r="D12" s="32">
        <v>4761.9</v>
      </c>
      <c r="E12" s="32">
        <v>4761.9</v>
      </c>
      <c r="F12" s="8">
        <f t="shared" si="0"/>
        <v>5035.2089055281185</v>
      </c>
      <c r="G12" s="16">
        <f t="shared" si="1"/>
        <v>-273.3089055281189</v>
      </c>
    </row>
    <row r="13" spans="1:7" ht="15">
      <c r="A13" s="30" t="s">
        <v>17</v>
      </c>
      <c r="B13" s="12">
        <v>3.4</v>
      </c>
      <c r="C13" s="7">
        <f>B13*B2</f>
        <v>211.19324518081888</v>
      </c>
      <c r="D13" s="32">
        <v>2844.6</v>
      </c>
      <c r="E13" s="32">
        <v>2844.6</v>
      </c>
      <c r="F13" s="8">
        <f t="shared" si="0"/>
        <v>3055.7932451808188</v>
      </c>
      <c r="G13" s="16">
        <f t="shared" si="1"/>
        <v>-211.19324518081885</v>
      </c>
    </row>
    <row r="14" spans="1:7" ht="15">
      <c r="A14" s="30" t="s">
        <v>18</v>
      </c>
      <c r="B14" s="12">
        <v>1.2</v>
      </c>
      <c r="C14" s="7">
        <f>B14*B2</f>
        <v>74.5387924167596</v>
      </c>
      <c r="D14" s="32">
        <v>520.3</v>
      </c>
      <c r="E14" s="32">
        <v>521</v>
      </c>
      <c r="F14" s="8">
        <f t="shared" si="0"/>
        <v>594.8387924167596</v>
      </c>
      <c r="G14" s="16">
        <f t="shared" si="1"/>
        <v>-73.83879241675959</v>
      </c>
    </row>
    <row r="15" spans="1:7" ht="15">
      <c r="A15" s="30" t="s">
        <v>19</v>
      </c>
      <c r="B15" s="26">
        <v>3.9</v>
      </c>
      <c r="C15" s="27">
        <f>B15*B2</f>
        <v>242.25107535446872</v>
      </c>
      <c r="D15" s="32">
        <v>5107.3</v>
      </c>
      <c r="E15" s="32">
        <v>5115</v>
      </c>
      <c r="F15" s="28">
        <f t="shared" si="0"/>
        <v>5349.551075354469</v>
      </c>
      <c r="G15" s="29">
        <f t="shared" si="1"/>
        <v>-234.5510753544686</v>
      </c>
    </row>
    <row r="16" spans="1:7" ht="15">
      <c r="A16" s="30" t="s">
        <v>20</v>
      </c>
      <c r="B16" s="12">
        <v>29.5</v>
      </c>
      <c r="C16" s="7">
        <f>B16*B2</f>
        <v>1832.4119802453404</v>
      </c>
      <c r="D16" s="32">
        <v>44449.9</v>
      </c>
      <c r="E16" s="32">
        <v>44450</v>
      </c>
      <c r="F16" s="8">
        <f t="shared" si="0"/>
        <v>46282.311980245344</v>
      </c>
      <c r="G16" s="16">
        <f t="shared" si="1"/>
        <v>-1832.3119802453439</v>
      </c>
    </row>
    <row r="17" spans="1:7" ht="15">
      <c r="A17" s="30" t="s">
        <v>21</v>
      </c>
      <c r="B17" s="12">
        <v>2.8</v>
      </c>
      <c r="C17" s="7">
        <f>B17*B2</f>
        <v>173.9238489724391</v>
      </c>
      <c r="D17" s="32">
        <v>5229.4</v>
      </c>
      <c r="E17" s="32">
        <v>5300</v>
      </c>
      <c r="F17" s="8">
        <f t="shared" si="0"/>
        <v>5403.323848972439</v>
      </c>
      <c r="G17" s="16">
        <f t="shared" si="1"/>
        <v>-103.32384897243901</v>
      </c>
    </row>
    <row r="18" spans="1:7" ht="15">
      <c r="A18" s="30" t="s">
        <v>22</v>
      </c>
      <c r="B18" s="12">
        <v>3.2</v>
      </c>
      <c r="C18" s="7">
        <f>B18*B2</f>
        <v>198.77011311135897</v>
      </c>
      <c r="D18" s="32">
        <v>3401.2</v>
      </c>
      <c r="E18" s="32">
        <v>3401.2</v>
      </c>
      <c r="F18" s="8">
        <f t="shared" si="0"/>
        <v>3599.970113111359</v>
      </c>
      <c r="G18" s="16">
        <f t="shared" si="1"/>
        <v>-198.77011311135902</v>
      </c>
    </row>
    <row r="19" spans="1:7" ht="15">
      <c r="A19" s="30" t="s">
        <v>23</v>
      </c>
      <c r="B19" s="12">
        <v>7.3</v>
      </c>
      <c r="C19" s="7">
        <f>B19*B2</f>
        <v>453.4443205352876</v>
      </c>
      <c r="D19" s="32">
        <v>6022.5</v>
      </c>
      <c r="E19" s="32">
        <v>6023</v>
      </c>
      <c r="F19" s="8">
        <f t="shared" si="0"/>
        <v>6475.944320535287</v>
      </c>
      <c r="G19" s="16">
        <f t="shared" si="1"/>
        <v>-452.94432053528726</v>
      </c>
    </row>
    <row r="20" spans="1:7" ht="15">
      <c r="A20" s="30" t="s">
        <v>24</v>
      </c>
      <c r="B20" s="12">
        <v>3</v>
      </c>
      <c r="C20" s="7">
        <f>B20*B2</f>
        <v>186.34698104189903</v>
      </c>
      <c r="D20" s="32">
        <v>2424.4</v>
      </c>
      <c r="E20" s="32">
        <v>2424.4</v>
      </c>
      <c r="F20" s="8">
        <f t="shared" si="0"/>
        <v>2610.7469810418993</v>
      </c>
      <c r="G20" s="16">
        <f t="shared" si="1"/>
        <v>-186.3469810418992</v>
      </c>
    </row>
    <row r="21" spans="1:7" ht="15">
      <c r="A21" s="30" t="s">
        <v>25</v>
      </c>
      <c r="B21" s="12">
        <v>7</v>
      </c>
      <c r="C21" s="7">
        <f>B21*B2</f>
        <v>434.8096224310977</v>
      </c>
      <c r="D21" s="32">
        <v>6288.7</v>
      </c>
      <c r="E21" s="32">
        <v>6288.7</v>
      </c>
      <c r="F21" s="8">
        <f t="shared" si="0"/>
        <v>6723.509622431097</v>
      </c>
      <c r="G21" s="16">
        <f t="shared" si="1"/>
        <v>-434.8096224310975</v>
      </c>
    </row>
    <row r="22" spans="1:7" ht="15">
      <c r="A22" s="30" t="s">
        <v>26</v>
      </c>
      <c r="B22" s="12">
        <v>3</v>
      </c>
      <c r="C22" s="7">
        <f>B22*B2</f>
        <v>186.34698104189903</v>
      </c>
      <c r="D22" s="32">
        <v>1367.3</v>
      </c>
      <c r="E22" s="32">
        <v>1243</v>
      </c>
      <c r="F22" s="8">
        <f t="shared" si="0"/>
        <v>1553.646981041899</v>
      </c>
      <c r="G22" s="16">
        <f t="shared" si="1"/>
        <v>-310.6469810418989</v>
      </c>
    </row>
    <row r="23" spans="1:7" ht="15">
      <c r="A23" s="30" t="s">
        <v>27</v>
      </c>
      <c r="B23" s="12">
        <v>1.2</v>
      </c>
      <c r="C23" s="7">
        <f>B23*B2</f>
        <v>74.5387924167596</v>
      </c>
      <c r="D23" s="32">
        <v>1409.1</v>
      </c>
      <c r="E23" s="32">
        <v>1409</v>
      </c>
      <c r="F23" s="8">
        <f t="shared" si="0"/>
        <v>1483.6387924167595</v>
      </c>
      <c r="G23" s="16">
        <f t="shared" si="1"/>
        <v>-74.63879241675954</v>
      </c>
    </row>
    <row r="24" spans="1:7" ht="15">
      <c r="A24" s="30" t="s">
        <v>28</v>
      </c>
      <c r="B24" s="12">
        <v>4.6</v>
      </c>
      <c r="C24" s="7">
        <f>B24*B2</f>
        <v>285.7320375975785</v>
      </c>
      <c r="D24" s="32">
        <v>6972.9</v>
      </c>
      <c r="E24" s="32">
        <v>6793</v>
      </c>
      <c r="F24" s="8">
        <f t="shared" si="0"/>
        <v>7258.632037597578</v>
      </c>
      <c r="G24" s="16">
        <f>E24-F24+286</f>
        <v>-179.63203759757835</v>
      </c>
    </row>
    <row r="25" spans="1:7" ht="15">
      <c r="A25" s="30" t="s">
        <v>29</v>
      </c>
      <c r="B25" s="12">
        <v>6.5</v>
      </c>
      <c r="C25" s="7">
        <f>B25*B2</f>
        <v>403.7517922574479</v>
      </c>
      <c r="D25" s="32">
        <v>6771.6</v>
      </c>
      <c r="E25" s="32">
        <v>6771.6</v>
      </c>
      <c r="F25" s="8">
        <f t="shared" si="0"/>
        <v>7175.351792257448</v>
      </c>
      <c r="G25" s="16">
        <f t="shared" si="1"/>
        <v>-403.75179225744796</v>
      </c>
    </row>
    <row r="26" spans="1:7" ht="15">
      <c r="A26" s="30" t="s">
        <v>30</v>
      </c>
      <c r="B26" s="12">
        <v>8.6</v>
      </c>
      <c r="C26" s="7">
        <f>B26*B2</f>
        <v>534.1946789867771</v>
      </c>
      <c r="D26" s="32">
        <v>11798.6</v>
      </c>
      <c r="E26" s="32">
        <v>11800</v>
      </c>
      <c r="F26" s="8">
        <f t="shared" si="0"/>
        <v>12332.794678986778</v>
      </c>
      <c r="G26" s="16">
        <f t="shared" si="1"/>
        <v>-532.7946789867783</v>
      </c>
    </row>
    <row r="27" spans="1:7" ht="15">
      <c r="A27" s="30" t="s">
        <v>31</v>
      </c>
      <c r="B27" s="12">
        <v>8.5</v>
      </c>
      <c r="C27" s="7">
        <f>B27*B2</f>
        <v>527.9831129520472</v>
      </c>
      <c r="D27" s="32">
        <v>6677</v>
      </c>
      <c r="E27" s="32">
        <v>6677</v>
      </c>
      <c r="F27" s="8">
        <f t="shared" si="0"/>
        <v>7204.983112952047</v>
      </c>
      <c r="G27" s="16">
        <f t="shared" si="1"/>
        <v>-527.9831129520471</v>
      </c>
    </row>
    <row r="28" spans="1:7" ht="15">
      <c r="A28" s="30" t="s">
        <v>32</v>
      </c>
      <c r="B28" s="12">
        <v>49.4</v>
      </c>
      <c r="C28" s="7">
        <f>B28*B2</f>
        <v>3068.5136211566037</v>
      </c>
      <c r="D28" s="32">
        <v>42655.8</v>
      </c>
      <c r="E28" s="23">
        <v>42656</v>
      </c>
      <c r="F28" s="8">
        <f t="shared" si="0"/>
        <v>45724.31362115661</v>
      </c>
      <c r="G28" s="16">
        <f t="shared" si="1"/>
        <v>-3068.313621156609</v>
      </c>
    </row>
    <row r="29" spans="1:7" ht="15">
      <c r="A29" s="30" t="s">
        <v>33</v>
      </c>
      <c r="B29" s="12">
        <v>4</v>
      </c>
      <c r="C29" s="7">
        <f>B29*B2</f>
        <v>248.4626413891987</v>
      </c>
      <c r="D29" s="32">
        <v>2915</v>
      </c>
      <c r="E29" s="32">
        <v>2915</v>
      </c>
      <c r="F29" s="8">
        <f t="shared" si="0"/>
        <v>3163.462641389199</v>
      </c>
      <c r="G29" s="16">
        <f t="shared" si="1"/>
        <v>-248.46264138919878</v>
      </c>
    </row>
    <row r="30" spans="1:7" ht="15">
      <c r="A30" s="30" t="s">
        <v>34</v>
      </c>
      <c r="B30" s="12">
        <v>8.6</v>
      </c>
      <c r="C30" s="7">
        <f>B30*B2</f>
        <v>534.1946789867771</v>
      </c>
      <c r="D30" s="32">
        <v>14029.4</v>
      </c>
      <c r="E30" s="23">
        <f>12600+1450</f>
        <v>14050</v>
      </c>
      <c r="F30" s="8">
        <f t="shared" si="0"/>
        <v>14563.594678986778</v>
      </c>
      <c r="G30" s="16">
        <f t="shared" si="1"/>
        <v>-513.5946789867776</v>
      </c>
    </row>
    <row r="31" spans="1:7" ht="15">
      <c r="A31" s="30" t="s">
        <v>35</v>
      </c>
      <c r="B31" s="12">
        <v>7.8</v>
      </c>
      <c r="C31" s="7">
        <f>B31*B2</f>
        <v>484.50215070893745</v>
      </c>
      <c r="D31" s="32">
        <v>8530.5</v>
      </c>
      <c r="E31" s="32">
        <v>8530.5</v>
      </c>
      <c r="F31" s="8">
        <f t="shared" si="0"/>
        <v>9015.002150708937</v>
      </c>
      <c r="G31" s="16">
        <f t="shared" si="1"/>
        <v>-484.5021507089368</v>
      </c>
    </row>
    <row r="32" spans="1:7" ht="15">
      <c r="A32" s="30" t="s">
        <v>36</v>
      </c>
      <c r="B32" s="12">
        <v>3</v>
      </c>
      <c r="C32" s="7">
        <f>B32*B2</f>
        <v>186.34698104189903</v>
      </c>
      <c r="D32" s="32">
        <v>3066.8</v>
      </c>
      <c r="E32" s="32">
        <v>3066.8</v>
      </c>
      <c r="F32" s="8">
        <f t="shared" si="0"/>
        <v>3253.1469810418994</v>
      </c>
      <c r="G32" s="16">
        <f t="shared" si="1"/>
        <v>-186.3469810418992</v>
      </c>
    </row>
    <row r="33" spans="1:7" ht="15">
      <c r="A33" s="30" t="s">
        <v>37</v>
      </c>
      <c r="B33" s="12">
        <v>0.5</v>
      </c>
      <c r="C33" s="7">
        <f>B33*B2</f>
        <v>31.057830173649837</v>
      </c>
      <c r="D33" s="32">
        <v>759</v>
      </c>
      <c r="E33" s="23">
        <v>760</v>
      </c>
      <c r="F33" s="8">
        <f t="shared" si="0"/>
        <v>790.0578301736498</v>
      </c>
      <c r="G33" s="16">
        <f t="shared" si="1"/>
        <v>-30.05783017364979</v>
      </c>
    </row>
    <row r="34" spans="1:7" ht="15">
      <c r="A34" s="30" t="s">
        <v>38</v>
      </c>
      <c r="B34" s="12">
        <v>3.5</v>
      </c>
      <c r="C34" s="7">
        <f>B34*B2</f>
        <v>217.40481121554885</v>
      </c>
      <c r="D34" s="32">
        <v>8526.1</v>
      </c>
      <c r="E34" s="32">
        <v>8526.1</v>
      </c>
      <c r="F34" s="8">
        <f t="shared" si="0"/>
        <v>8743.50481121555</v>
      </c>
      <c r="G34" s="16">
        <f t="shared" si="1"/>
        <v>-217.40481121554876</v>
      </c>
    </row>
    <row r="35" spans="1:7" ht="15">
      <c r="A35" s="30" t="s">
        <v>39</v>
      </c>
      <c r="B35" s="12">
        <v>3</v>
      </c>
      <c r="C35" s="7">
        <f>B35*B2</f>
        <v>186.34698104189903</v>
      </c>
      <c r="D35" s="32">
        <v>2706</v>
      </c>
      <c r="E35" s="32">
        <v>2706</v>
      </c>
      <c r="F35" s="8">
        <f t="shared" si="0"/>
        <v>2892.346981041899</v>
      </c>
      <c r="G35" s="16">
        <f t="shared" si="1"/>
        <v>-186.3469810418992</v>
      </c>
    </row>
    <row r="36" spans="1:7" ht="15">
      <c r="A36" s="30" t="s">
        <v>40</v>
      </c>
      <c r="B36" s="12">
        <v>13.2</v>
      </c>
      <c r="C36" s="7">
        <f>B36*B2</f>
        <v>819.9267165843556</v>
      </c>
      <c r="D36" s="32">
        <v>19759.3</v>
      </c>
      <c r="E36" s="23">
        <v>19760</v>
      </c>
      <c r="F36" s="8">
        <f t="shared" si="0"/>
        <v>20579.226716584355</v>
      </c>
      <c r="G36" s="16">
        <f t="shared" si="1"/>
        <v>-819.226716584355</v>
      </c>
    </row>
    <row r="37" spans="1:7" ht="15">
      <c r="A37" s="30" t="s">
        <v>41</v>
      </c>
      <c r="B37" s="12">
        <v>5.8</v>
      </c>
      <c r="C37" s="7">
        <f>B37*B2</f>
        <v>360.2708300143381</v>
      </c>
      <c r="D37" s="32">
        <v>5787.1</v>
      </c>
      <c r="E37" s="32">
        <v>5787.1</v>
      </c>
      <c r="F37" s="8">
        <f t="shared" si="0"/>
        <v>6147.370830014339</v>
      </c>
      <c r="G37" s="16">
        <f t="shared" si="1"/>
        <v>-360.27083001433857</v>
      </c>
    </row>
    <row r="38" spans="1:7" ht="15">
      <c r="A38" s="30" t="s">
        <v>42</v>
      </c>
      <c r="B38" s="12">
        <v>12.4</v>
      </c>
      <c r="C38" s="7">
        <f>B38*B2</f>
        <v>770.234188306516</v>
      </c>
      <c r="D38" s="32">
        <v>13531.1</v>
      </c>
      <c r="E38" s="23">
        <v>13154</v>
      </c>
      <c r="F38" s="8">
        <f t="shared" si="0"/>
        <v>14301.334188306517</v>
      </c>
      <c r="G38" s="16">
        <f t="shared" si="1"/>
        <v>-1147.3341883065168</v>
      </c>
    </row>
    <row r="39" spans="1:7" ht="15">
      <c r="A39" s="30" t="s">
        <v>43</v>
      </c>
      <c r="B39" s="12">
        <v>4.7</v>
      </c>
      <c r="C39" s="7">
        <f>B39*B2</f>
        <v>291.94360363230845</v>
      </c>
      <c r="D39" s="32">
        <v>4739.9</v>
      </c>
      <c r="E39" s="23">
        <v>4750</v>
      </c>
      <c r="F39" s="8">
        <f t="shared" si="0"/>
        <v>5031.843603632308</v>
      </c>
      <c r="G39" s="16">
        <f t="shared" si="1"/>
        <v>-281.84360363230826</v>
      </c>
    </row>
    <row r="40" spans="1:7" ht="15">
      <c r="A40" s="31">
        <v>290878</v>
      </c>
      <c r="B40" s="12">
        <v>10</v>
      </c>
      <c r="C40" s="7">
        <f>B40*B2</f>
        <v>621.1566034729967</v>
      </c>
      <c r="D40" s="32">
        <v>17091.8</v>
      </c>
      <c r="E40" s="32">
        <v>17091.8</v>
      </c>
      <c r="F40" s="8">
        <f t="shared" si="0"/>
        <v>17712.956603472994</v>
      </c>
      <c r="G40" s="16">
        <f t="shared" si="1"/>
        <v>-621.1566034729949</v>
      </c>
    </row>
    <row r="41" ht="15">
      <c r="B41" s="20">
        <f>SUM(B5:B40)</f>
        <v>313.84999999999997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2014-09-13T18:00:08Z</dcterms:modified>
  <cp:category/>
  <cp:version/>
  <cp:contentType/>
  <cp:contentStatus/>
</cp:coreProperties>
</file>