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<sst xmlns="http://schemas.openxmlformats.org/spreadsheetml/2006/main" count="30" uniqueCount="30">
  <si>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</si>
  <si>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</si>
  <si>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</si>
  <si>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</si>
  <si>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</si>
  <si>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</si>
  <si>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</si>
  <si>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</si>
  <si>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</si>
  <si>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http</t>
  </si>
  <si>
    <t>Zolla</t>
  </si>
  <si>
    <t>daha2009</t>
  </si>
  <si>
    <t>lexansk</t>
  </si>
  <si>
    <t>малышка=я</t>
  </si>
  <si>
    <t>Дождь</t>
  </si>
  <si>
    <t>Ирина2000</t>
  </si>
  <si>
    <t>Fufaika</t>
  </si>
  <si>
    <t>Macqeen</t>
  </si>
  <si>
    <t>Forte</t>
  </si>
  <si>
    <t>Merlina</t>
  </si>
  <si>
    <t>zdiam</t>
  </si>
  <si>
    <t>lanycek</t>
  </si>
  <si>
    <t>ruhig</t>
  </si>
  <si>
    <t>Лапушок</t>
  </si>
  <si>
    <t>Афина22</t>
  </si>
  <si>
    <t>кем</t>
  </si>
  <si>
    <t>LinaS</t>
  </si>
  <si>
    <t>Kotena72</t>
  </si>
  <si>
    <t>Майк@</t>
  </si>
  <si>
    <t>Margo@1111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</si>
</sst>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11"/>
      <color rgb="FFFF0000"/>
      <name val="Calibri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3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/>
    </xf>
    <xf numFmtId="189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 wrapText="1"/>
    </xf>
    <xf numFmtId="189" fontId="48" fillId="0" borderId="0" xfId="0" applyNumberFormat="1" applyFont="1" applyAlignment="1">
      <alignment horizontal="center"/>
    </xf>
    <xf numFmtId="180" fontId="50" fillId="0" borderId="11" xfId="0" applyNumberFormat="1" applyFont="1" applyBorder="1" applyAlignment="1">
      <alignment/>
    </xf>
    <xf numFmtId="189" fontId="53" fillId="0" borderId="0" xfId="0" applyNumberFormat="1" applyFont="1" applyAlignment="1">
      <alignment horizontal="right"/>
    </xf>
    <xf numFmtId="2" fontId="50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3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6" applyNumberFormat="1" applyFont="1" applyBorder="1" applyAlignment="1">
      <alignment vertical="center" wrapText="1"/>
      <protection/>
    </xf>
    <xf numFmtId="191" fontId="7" fillId="0" borderId="10" xfId="66" applyNumberFormat="1" applyFont="1" applyBorder="1" applyAlignment="1">
      <alignment vertical="center" wrapText="1"/>
      <protection/>
    </xf>
    <xf numFmtId="166" fontId="54" fillId="0" borderId="10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8" fillId="0" borderId="10" xfId="59" applyFill="1" applyBorder="1" applyProtection="1">
      <alignment/>
      <protection/>
    </xf>
    <xf numFmtId="191" fontId="50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98" fontId="55" fillId="0" borderId="10" xfId="0" applyNumberFormat="1" applyFont="1" applyBorder="1" applyAlignment="1">
      <alignment horizontal="center"/>
    </xf>
    <xf numFmtId="198" fontId="53" fillId="0" borderId="10" xfId="0" applyNumberFormat="1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26" sqref="G26"/>
    </sheetView>
  </sheetViews>
  <sheetFormatPr defaultColWidth="9.140625" defaultRowHeight="15"/>
  <cols>
    <col min="1" max="1" width="33.421875" style="1" customWidth="1"/>
    <col min="2" max="2" width="12.7109375" style="15" customWidth="1"/>
    <col min="3" max="3" width="19.28125" style="0" customWidth="1"/>
    <col min="4" max="4" width="16.140625" style="16" customWidth="1"/>
    <col min="5" max="5" width="18.140625" style="14" customWidth="1"/>
    <col min="6" max="6" width="15.57421875" style="0" customWidth="1"/>
    <col min="7" max="7" width="25.421875" style="12" customWidth="1"/>
    <col min="8" max="8" width="12.140625" style="0" bestFit="1" customWidth="1"/>
    <col min="9" max="9" width="12.421875" style="0" customWidth="1"/>
    <col min="10" max="10" width="15.140625" style="0" customWidth="1"/>
    <col min="11" max="11" width="30.8515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22">
        <v>5290</v>
      </c>
      <c r="C1" s="21"/>
      <c r="D1" s="17"/>
      <c r="E1" s="18"/>
      <c r="F1" s="2"/>
      <c r="G1" s="10"/>
    </row>
    <row r="2" spans="1:7" ht="15">
      <c r="A2" s="2" t="s">
        <v>3</v>
      </c>
      <c r="B2" s="28">
        <f>B1/B26</f>
        <v>69.60526315789474</v>
      </c>
      <c r="C2" s="13"/>
      <c r="D2" s="17"/>
      <c r="E2" s="18"/>
      <c r="F2" s="2"/>
      <c r="G2" s="10"/>
    </row>
    <row r="3" spans="1:7" ht="15">
      <c r="A3" s="3"/>
      <c r="B3" s="9"/>
      <c r="C3" s="13"/>
      <c r="D3" s="17"/>
      <c r="E3" s="18"/>
      <c r="F3" s="2"/>
      <c r="G3" s="10"/>
    </row>
    <row r="4" spans="1:7" ht="51.75" customHeight="1">
      <c r="A4" s="4" t="s">
        <v>0</v>
      </c>
      <c r="B4" s="8" t="s">
        <v>6</v>
      </c>
      <c r="C4" s="26" t="s">
        <v>7</v>
      </c>
      <c r="D4" s="19" t="s">
        <v>2</v>
      </c>
      <c r="E4" s="20" t="s">
        <v>1</v>
      </c>
      <c r="F4" s="5" t="s">
        <v>8</v>
      </c>
      <c r="G4" s="11" t="s">
        <v>5</v>
      </c>
    </row>
    <row r="5" spans="1:10" ht="19.5" customHeight="1">
      <c r="A5" s="27" t="s">
        <v>9</v>
      </c>
      <c r="B5" s="8">
        <v>1.7</v>
      </c>
      <c r="C5" s="6">
        <f>B5*B2</f>
        <v>118.32894736842105</v>
      </c>
      <c r="D5" s="30">
        <v>4606.8</v>
      </c>
      <c r="E5" s="30">
        <v>4606.8</v>
      </c>
      <c r="F5" s="7">
        <f>D5+C5</f>
        <v>4725.128947368421</v>
      </c>
      <c r="G5" s="23">
        <f>E5-D5-C5</f>
        <v>-118.32894736842105</v>
      </c>
      <c r="H5" s="25"/>
      <c r="J5" s="24"/>
    </row>
    <row r="6" spans="1:8" ht="15">
      <c r="A6" s="27" t="s">
        <v>10</v>
      </c>
      <c r="B6" s="9">
        <v>0.4</v>
      </c>
      <c r="C6" s="6">
        <f>B6*B2</f>
        <v>27.842105263157897</v>
      </c>
      <c r="D6" s="30">
        <v>749.1</v>
      </c>
      <c r="E6" s="30">
        <v>750</v>
      </c>
      <c r="F6" s="7">
        <f aca="true" t="shared" si="0" ref="F6:F17">D6+C6</f>
        <v>776.9421052631579</v>
      </c>
      <c r="G6" s="23">
        <f aca="true" t="shared" si="1" ref="G6:G25">E6-D6-C6</f>
        <v>-26.94210526315792</v>
      </c>
      <c r="H6" s="25"/>
    </row>
    <row r="7" spans="1:7" ht="15">
      <c r="A7" s="27" t="s">
        <v>11</v>
      </c>
      <c r="B7" s="9">
        <v>5.5</v>
      </c>
      <c r="C7" s="6">
        <f>B7*B2</f>
        <v>382.82894736842104</v>
      </c>
      <c r="D7" s="30">
        <v>13179.1</v>
      </c>
      <c r="E7" s="31">
        <v>13180</v>
      </c>
      <c r="F7" s="7">
        <f t="shared" si="0"/>
        <v>13561.928947368422</v>
      </c>
      <c r="G7" s="23">
        <f t="shared" si="1"/>
        <v>-381.9289473684214</v>
      </c>
    </row>
    <row r="8" spans="1:7" ht="15">
      <c r="A8" s="27" t="s">
        <v>12</v>
      </c>
      <c r="B8" s="9">
        <v>5.6</v>
      </c>
      <c r="C8" s="6">
        <f>B8*B2</f>
        <v>389.7894736842105</v>
      </c>
      <c r="D8" s="30">
        <v>4395.6</v>
      </c>
      <c r="E8" s="30">
        <v>4395.6</v>
      </c>
      <c r="F8" s="7">
        <f t="shared" si="0"/>
        <v>4785.389473684211</v>
      </c>
      <c r="G8" s="23">
        <f t="shared" si="1"/>
        <v>-389.7894736842105</v>
      </c>
    </row>
    <row r="9" spans="1:7" ht="15">
      <c r="A9" s="27" t="s">
        <v>14</v>
      </c>
      <c r="B9" s="9">
        <v>1.4</v>
      </c>
      <c r="C9" s="6">
        <f>B9*B2</f>
        <v>97.44736842105263</v>
      </c>
      <c r="D9" s="30">
        <v>1854.6</v>
      </c>
      <c r="E9" s="30">
        <v>1855</v>
      </c>
      <c r="F9" s="7">
        <f t="shared" si="0"/>
        <v>1952.0473684210526</v>
      </c>
      <c r="G9" s="23">
        <f t="shared" si="1"/>
        <v>-97.04736842105254</v>
      </c>
    </row>
    <row r="10" spans="1:7" ht="15">
      <c r="A10" s="27" t="s">
        <v>15</v>
      </c>
      <c r="B10" s="9">
        <v>4.4</v>
      </c>
      <c r="C10" s="6">
        <f>B10*B2</f>
        <v>306.2631578947369</v>
      </c>
      <c r="D10" s="30">
        <v>5775</v>
      </c>
      <c r="E10" s="30">
        <v>5775</v>
      </c>
      <c r="F10" s="7">
        <f t="shared" si="0"/>
        <v>6081.263157894737</v>
      </c>
      <c r="G10" s="23">
        <f t="shared" si="1"/>
        <v>-306.2631578947369</v>
      </c>
    </row>
    <row r="11" spans="1:7" ht="15">
      <c r="A11" s="27" t="s">
        <v>16</v>
      </c>
      <c r="B11" s="9">
        <v>2.6</v>
      </c>
      <c r="C11" s="6">
        <f>B11*B2</f>
        <v>180.97368421052633</v>
      </c>
      <c r="D11" s="30">
        <v>2982.1</v>
      </c>
      <c r="E11" s="30">
        <v>2983</v>
      </c>
      <c r="F11" s="7">
        <f t="shared" si="0"/>
        <v>3163.073684210526</v>
      </c>
      <c r="G11" s="23">
        <f t="shared" si="1"/>
        <v>-180.07368421052624</v>
      </c>
    </row>
    <row r="12" spans="1:7" ht="15">
      <c r="A12" s="27" t="s">
        <v>13</v>
      </c>
      <c r="B12" s="9">
        <v>11</v>
      </c>
      <c r="C12" s="6">
        <f>B12*B2</f>
        <v>765.6578947368421</v>
      </c>
      <c r="D12" s="30">
        <v>13607</v>
      </c>
      <c r="E12" s="30">
        <v>13607</v>
      </c>
      <c r="F12" s="7">
        <f t="shared" si="0"/>
        <v>14372.657894736842</v>
      </c>
      <c r="G12" s="23">
        <f t="shared" si="1"/>
        <v>-765.6578947368421</v>
      </c>
    </row>
    <row r="13" spans="1:7" ht="15">
      <c r="A13" s="27" t="s">
        <v>17</v>
      </c>
      <c r="B13" s="9">
        <v>13.5</v>
      </c>
      <c r="C13" s="6">
        <f>B13*B2</f>
        <v>939.671052631579</v>
      </c>
      <c r="D13" s="30">
        <v>19319.3</v>
      </c>
      <c r="E13" s="31">
        <f>14915+4407</f>
        <v>19322</v>
      </c>
      <c r="F13" s="7">
        <f t="shared" si="0"/>
        <v>20258.97105263158</v>
      </c>
      <c r="G13" s="23">
        <f t="shared" si="1"/>
        <v>-936.9710526315782</v>
      </c>
    </row>
    <row r="14" spans="1:7" ht="15">
      <c r="A14" s="27" t="s">
        <v>18</v>
      </c>
      <c r="B14" s="9">
        <v>0.6</v>
      </c>
      <c r="C14" s="6">
        <f>B2*B14</f>
        <v>41.76315789473684</v>
      </c>
      <c r="D14" s="30">
        <v>2550.9</v>
      </c>
      <c r="E14" s="30">
        <v>2550.9</v>
      </c>
      <c r="F14" s="7">
        <f t="shared" si="0"/>
        <v>2592.6631578947367</v>
      </c>
      <c r="G14" s="23">
        <f t="shared" si="1"/>
        <v>-41.76315789473684</v>
      </c>
    </row>
    <row r="15" spans="1:7" ht="15">
      <c r="A15" s="27" t="s">
        <v>19</v>
      </c>
      <c r="B15" s="9">
        <v>7.4</v>
      </c>
      <c r="C15" s="6">
        <f>B15*B2</f>
        <v>515.0789473684212</v>
      </c>
      <c r="D15" s="30">
        <v>10560</v>
      </c>
      <c r="E15" s="30">
        <f>5707+4855</f>
        <v>10562</v>
      </c>
      <c r="F15" s="7">
        <f t="shared" si="0"/>
        <v>11075.078947368422</v>
      </c>
      <c r="G15" s="23">
        <f t="shared" si="1"/>
        <v>-513.0789473684212</v>
      </c>
    </row>
    <row r="16" spans="1:7" ht="15">
      <c r="A16" s="27" t="s">
        <v>20</v>
      </c>
      <c r="B16" s="9">
        <v>1.5</v>
      </c>
      <c r="C16" s="6">
        <f>B16*B2</f>
        <v>104.40789473684211</v>
      </c>
      <c r="D16" s="30">
        <v>2371.6</v>
      </c>
      <c r="E16" s="31">
        <v>2400</v>
      </c>
      <c r="F16" s="7">
        <f t="shared" si="0"/>
        <v>2476.007894736842</v>
      </c>
      <c r="G16" s="23">
        <f t="shared" si="1"/>
        <v>-76.00789473684202</v>
      </c>
    </row>
    <row r="17" spans="1:7" ht="15">
      <c r="A17" s="27" t="s">
        <v>21</v>
      </c>
      <c r="B17" s="9">
        <v>3.5</v>
      </c>
      <c r="C17" s="6">
        <f>B17*B2</f>
        <v>243.6184210526316</v>
      </c>
      <c r="D17" s="30">
        <v>6350.3</v>
      </c>
      <c r="E17" s="30">
        <v>6350.3</v>
      </c>
      <c r="F17" s="7">
        <f>D17+C18</f>
        <v>6454.707894736843</v>
      </c>
      <c r="G17" s="23">
        <f t="shared" si="1"/>
        <v>-243.6184210526316</v>
      </c>
    </row>
    <row r="18" spans="1:7" ht="15">
      <c r="A18" s="27" t="s">
        <v>22</v>
      </c>
      <c r="B18" s="9">
        <v>1.5</v>
      </c>
      <c r="C18" s="6">
        <f>B18*B2</f>
        <v>104.40789473684211</v>
      </c>
      <c r="D18" s="30">
        <v>1697.3</v>
      </c>
      <c r="E18" s="30">
        <v>1697.3</v>
      </c>
      <c r="F18" s="7">
        <f aca="true" t="shared" si="2" ref="F18:F25">D18+C19</f>
        <v>1801.707894736842</v>
      </c>
      <c r="G18" s="23">
        <f t="shared" si="1"/>
        <v>-104.40789473684211</v>
      </c>
    </row>
    <row r="19" spans="1:7" ht="15">
      <c r="A19" s="27" t="s">
        <v>23</v>
      </c>
      <c r="B19" s="9">
        <v>1.5</v>
      </c>
      <c r="C19" s="6">
        <f>B19*B2</f>
        <v>104.40789473684211</v>
      </c>
      <c r="D19" s="30">
        <v>540.1</v>
      </c>
      <c r="E19" s="30">
        <v>540.1</v>
      </c>
      <c r="F19" s="7">
        <f t="shared" si="2"/>
        <v>783.7184210526316</v>
      </c>
      <c r="G19" s="23">
        <f t="shared" si="1"/>
        <v>-104.40789473684211</v>
      </c>
    </row>
    <row r="20" spans="1:7" ht="15">
      <c r="A20" s="27" t="s">
        <v>24</v>
      </c>
      <c r="B20" s="9">
        <v>3.5</v>
      </c>
      <c r="C20" s="6">
        <f>B20*B2</f>
        <v>243.6184210526316</v>
      </c>
      <c r="D20" s="30">
        <v>2594.9</v>
      </c>
      <c r="E20" s="30">
        <v>2594.9</v>
      </c>
      <c r="F20" s="7">
        <f t="shared" si="2"/>
        <v>2699.307894736842</v>
      </c>
      <c r="G20" s="23">
        <f t="shared" si="1"/>
        <v>-243.6184210526316</v>
      </c>
    </row>
    <row r="21" spans="1:7" ht="15">
      <c r="A21" s="27" t="s">
        <v>25</v>
      </c>
      <c r="B21" s="9">
        <v>1.5</v>
      </c>
      <c r="C21" s="6">
        <f>B21*B2</f>
        <v>104.40789473684211</v>
      </c>
      <c r="D21" s="30">
        <v>5438.4</v>
      </c>
      <c r="E21" s="30">
        <v>5450</v>
      </c>
      <c r="F21" s="7">
        <f t="shared" si="2"/>
        <v>5487.123684210526</v>
      </c>
      <c r="G21" s="23">
        <f t="shared" si="1"/>
        <v>-92.80789473684175</v>
      </c>
    </row>
    <row r="22" spans="1:7" ht="15">
      <c r="A22" s="27" t="s">
        <v>27</v>
      </c>
      <c r="B22" s="9">
        <v>0.7</v>
      </c>
      <c r="C22" s="6">
        <f>B22*B2</f>
        <v>48.723684210526315</v>
      </c>
      <c r="D22" s="30">
        <v>1160.5</v>
      </c>
      <c r="E22" s="30">
        <v>1160.5</v>
      </c>
      <c r="F22" s="7">
        <f t="shared" si="2"/>
        <v>1418.0394736842106</v>
      </c>
      <c r="G22" s="23">
        <f t="shared" si="1"/>
        <v>-48.723684210526315</v>
      </c>
    </row>
    <row r="23" spans="1:7" ht="15">
      <c r="A23" s="27" t="s">
        <v>26</v>
      </c>
      <c r="B23" s="9">
        <v>3.7</v>
      </c>
      <c r="C23" s="6">
        <f>B2*B23</f>
        <v>257.5394736842106</v>
      </c>
      <c r="D23" s="30">
        <v>5513.2</v>
      </c>
      <c r="E23" s="30">
        <v>6000</v>
      </c>
      <c r="F23" s="7">
        <f t="shared" si="2"/>
        <v>5638.489473684211</v>
      </c>
      <c r="G23" s="23">
        <f t="shared" si="1"/>
        <v>229.2605263157896</v>
      </c>
    </row>
    <row r="24" spans="1:7" ht="15">
      <c r="A24" s="27" t="s">
        <v>28</v>
      </c>
      <c r="B24" s="9">
        <v>1.8</v>
      </c>
      <c r="C24" s="6">
        <f>B24*B2</f>
        <v>125.28947368421053</v>
      </c>
      <c r="D24" s="30">
        <v>1207.8</v>
      </c>
      <c r="E24" s="30">
        <v>1207.8</v>
      </c>
      <c r="F24" s="7">
        <f t="shared" si="2"/>
        <v>1395.7342105263158</v>
      </c>
      <c r="G24" s="23">
        <f t="shared" si="1"/>
        <v>-125.28947368421053</v>
      </c>
    </row>
    <row r="25" spans="1:7" ht="15">
      <c r="A25" s="27" t="s">
        <v>29</v>
      </c>
      <c r="B25" s="9">
        <v>2.7</v>
      </c>
      <c r="C25" s="6">
        <f>B25*B2</f>
        <v>187.9342105263158</v>
      </c>
      <c r="D25" s="30">
        <v>1491.6</v>
      </c>
      <c r="E25" s="30">
        <v>1491.6</v>
      </c>
      <c r="F25" s="7">
        <f t="shared" si="2"/>
        <v>1491.6</v>
      </c>
      <c r="G25" s="23">
        <f t="shared" si="1"/>
        <v>-187.9342105263158</v>
      </c>
    </row>
    <row r="26" spans="2:3" ht="15">
      <c r="B26" s="15">
        <f>SUM(B5:B25)</f>
        <v>76</v>
      </c>
      <c r="C26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2015-12-04T17:37:20Z</dcterms:modified>
  <cp:category/>
  <cp:version/>
  <cp:contentType/>
  <cp:contentStatus/>
</cp:coreProperties>
</file>