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<sst xmlns="http://schemas.openxmlformats.org/spreadsheetml/2006/main" count="20" uniqueCount="20">
  <si>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</si>
  <si>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</si>
  <si>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</si>
  <si>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</si>
  <si>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</si>
  <si>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</si>
  <si>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</si>
  <si>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</si>
  <si>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</si>
  <si>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Stellochka</t>
  </si>
  <si>
    <t>NataSik</t>
  </si>
  <si>
    <t>VVV</t>
  </si>
  <si>
    <t>Maxry</t>
  </si>
  <si>
    <t>кларас</t>
  </si>
  <si>
    <t>JKragzhda</t>
  </si>
  <si>
    <t>Nata78</t>
  </si>
  <si>
    <t>SummerInLove</t>
  </si>
  <si>
    <t>Малинина Люба</t>
  </si>
  <si>
    <t>*Алёна*)</t>
  </si>
  <si>
    <t>BRUN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</si>
</sst>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1" fillId="0" borderId="0" xfId="0" applyNumberFormat="1" applyFont="1" applyAlignment="1">
      <alignment horizontal="center"/>
    </xf>
    <xf numFmtId="166" fontId="54" fillId="0" borderId="10" xfId="0" applyNumberFormat="1" applyFont="1" applyBorder="1" applyAlignment="1">
      <alignment horizontal="center" wrapText="1"/>
    </xf>
    <xf numFmtId="180" fontId="51" fillId="0" borderId="11" xfId="0" applyNumberFormat="1" applyFont="1" applyBorder="1" applyAlignment="1">
      <alignment/>
    </xf>
    <xf numFmtId="189" fontId="55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5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56" fillId="0" borderId="10" xfId="0" applyNumberFormat="1" applyFont="1" applyBorder="1" applyAlignment="1">
      <alignment horizontal="center"/>
    </xf>
    <xf numFmtId="0" fontId="7" fillId="0" borderId="12" xfId="53" applyNumberFormat="1" applyFont="1" applyBorder="1" applyAlignment="1">
      <alignment vertical="center" wrapText="1"/>
      <protection/>
    </xf>
    <xf numFmtId="0" fontId="8" fillId="0" borderId="10" xfId="54" applyFill="1" applyBorder="1" applyProtection="1">
      <alignment/>
      <protection/>
    </xf>
    <xf numFmtId="191" fontId="7" fillId="0" borderId="10" xfId="53" applyNumberFormat="1" applyFont="1" applyBorder="1" applyAlignment="1">
      <alignment vertical="center" wrapText="1"/>
      <protection/>
    </xf>
    <xf numFmtId="191" fontId="51" fillId="0" borderId="10" xfId="0" applyNumberFormat="1" applyFont="1" applyBorder="1" applyAlignment="1">
      <alignment horizontal="center"/>
    </xf>
    <xf numFmtId="193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6" fillId="0" borderId="10" xfId="53" applyBorder="1">
      <alignment/>
      <protection/>
    </xf>
    <xf numFmtId="0" fontId="58" fillId="0" borderId="10" xfId="0" applyFont="1" applyBorder="1" applyAlignment="1">
      <alignment vertical="center"/>
    </xf>
    <xf numFmtId="0" fontId="56" fillId="0" borderId="0" xfId="0" applyFont="1" applyAlignment="1">
      <alignment/>
    </xf>
    <xf numFmtId="193" fontId="56" fillId="0" borderId="13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8" sqref="G18"/>
    </sheetView>
  </sheetViews>
  <sheetFormatPr defaultColWidth="9.140625" defaultRowHeight="15"/>
  <cols>
    <col min="1" max="1" width="33.421875" style="1" customWidth="1"/>
    <col min="2" max="2" width="12.7109375" style="17" customWidth="1"/>
    <col min="3" max="3" width="19.28125" style="0" customWidth="1"/>
    <col min="4" max="4" width="16.140625" style="18" customWidth="1"/>
    <col min="5" max="5" width="18.140625" style="16" customWidth="1"/>
    <col min="6" max="6" width="15.57421875" style="0" customWidth="1"/>
    <col min="7" max="7" width="25.421875" style="13" customWidth="1"/>
    <col min="8" max="8" width="72.57421875" style="0" customWidth="1"/>
  </cols>
  <sheetData>
    <row r="1" spans="1:7" ht="15">
      <c r="A1" s="2" t="s">
        <v>6</v>
      </c>
      <c r="B1" s="26">
        <v>3552</v>
      </c>
      <c r="C1" s="24"/>
      <c r="D1" s="19"/>
      <c r="E1" s="20"/>
      <c r="F1" s="2"/>
      <c r="G1" s="11"/>
    </row>
    <row r="2" spans="1:7" ht="15">
      <c r="A2" s="2" t="s">
        <v>5</v>
      </c>
      <c r="B2" s="27">
        <f>B1/B16</f>
        <v>79.82022471910112</v>
      </c>
      <c r="C2" s="15"/>
      <c r="D2" s="19"/>
      <c r="E2" s="20"/>
      <c r="F2" s="2"/>
      <c r="G2" s="11"/>
    </row>
    <row r="3" spans="1:7" ht="15">
      <c r="A3" s="3"/>
      <c r="B3" s="10"/>
      <c r="C3" s="15"/>
      <c r="D3" s="19"/>
      <c r="E3" s="20"/>
      <c r="F3" s="2"/>
      <c r="G3" s="11"/>
    </row>
    <row r="4" spans="1:7" ht="51.75" customHeight="1">
      <c r="A4" s="4" t="s">
        <v>0</v>
      </c>
      <c r="B4" s="9" t="s">
        <v>1</v>
      </c>
      <c r="C4" s="8" t="s">
        <v>7</v>
      </c>
      <c r="D4" s="21" t="s">
        <v>4</v>
      </c>
      <c r="E4" s="22" t="s">
        <v>2</v>
      </c>
      <c r="F4" s="5" t="s">
        <v>3</v>
      </c>
      <c r="G4" s="12" t="s">
        <v>8</v>
      </c>
    </row>
    <row r="5" spans="1:7" ht="19.5" customHeight="1">
      <c r="A5" s="29" t="s">
        <v>10</v>
      </c>
      <c r="B5" s="9">
        <v>2</v>
      </c>
      <c r="C5" s="6">
        <f>B5*B2</f>
        <v>159.64044943820224</v>
      </c>
      <c r="D5" s="28">
        <v>6252.4</v>
      </c>
      <c r="E5" s="28">
        <v>6400</v>
      </c>
      <c r="F5" s="7">
        <f>D5+C5</f>
        <v>6412.040449438202</v>
      </c>
      <c r="G5" s="14">
        <f>E5-F5</f>
        <v>-12.040449438201904</v>
      </c>
    </row>
    <row r="6" spans="1:7" ht="19.5" customHeight="1">
      <c r="A6" s="29" t="s">
        <v>11</v>
      </c>
      <c r="B6" s="9">
        <v>4</v>
      </c>
      <c r="C6" s="6">
        <f>B6*B2</f>
        <v>319.2808988764045</v>
      </c>
      <c r="D6" s="28">
        <v>4643.8</v>
      </c>
      <c r="E6" s="28">
        <v>4644</v>
      </c>
      <c r="F6" s="7">
        <f aca="true" t="shared" si="0" ref="F6:F19">D6+C6</f>
        <v>4963.080898876405</v>
      </c>
      <c r="G6" s="14">
        <f>E6-F6</f>
        <v>-319.0808988764047</v>
      </c>
    </row>
    <row r="7" spans="1:7" ht="15">
      <c r="A7" s="29" t="s">
        <v>12</v>
      </c>
      <c r="B7" s="10">
        <v>8</v>
      </c>
      <c r="C7" s="6">
        <f>B7*B2</f>
        <v>638.561797752809</v>
      </c>
      <c r="D7" s="28">
        <v>4587</v>
      </c>
      <c r="E7" s="28">
        <v>4587</v>
      </c>
      <c r="F7" s="7">
        <f t="shared" si="0"/>
        <v>5225.561797752809</v>
      </c>
      <c r="G7" s="14">
        <f aca="true" t="shared" si="1" ref="G7:G19">E7-F7</f>
        <v>-638.5617977528091</v>
      </c>
    </row>
    <row r="8" spans="1:7" ht="15">
      <c r="A8" s="29" t="s">
        <v>13</v>
      </c>
      <c r="B8" s="10">
        <v>6</v>
      </c>
      <c r="C8" s="6">
        <f>B8*B2</f>
        <v>478.9213483146067</v>
      </c>
      <c r="D8" s="28">
        <v>10798.8</v>
      </c>
      <c r="E8" s="28">
        <v>10798.8</v>
      </c>
      <c r="F8" s="7">
        <f t="shared" si="0"/>
        <v>11277.721348314606</v>
      </c>
      <c r="G8" s="14">
        <f t="shared" si="1"/>
        <v>-478.9213483146068</v>
      </c>
    </row>
    <row r="9" spans="1:7" ht="15">
      <c r="A9" s="29" t="s">
        <v>14</v>
      </c>
      <c r="B9" s="10">
        <v>5</v>
      </c>
      <c r="C9" s="6">
        <f>B9*B2</f>
        <v>399.1011235955056</v>
      </c>
      <c r="D9" s="28">
        <v>5717.8</v>
      </c>
      <c r="E9" s="28">
        <v>5718</v>
      </c>
      <c r="F9" s="7">
        <f t="shared" si="0"/>
        <v>6116.901123595506</v>
      </c>
      <c r="G9" s="14">
        <f t="shared" si="1"/>
        <v>-398.90112359550585</v>
      </c>
    </row>
    <row r="10" spans="1:7" ht="15">
      <c r="A10" s="29" t="s">
        <v>9</v>
      </c>
      <c r="B10" s="10">
        <v>0.5</v>
      </c>
      <c r="C10" s="6">
        <f>B10*B2</f>
        <v>39.91011235955056</v>
      </c>
      <c r="D10" s="28">
        <v>280.5</v>
      </c>
      <c r="E10" s="28">
        <v>300</v>
      </c>
      <c r="F10" s="7">
        <f t="shared" si="0"/>
        <v>320.41011235955057</v>
      </c>
      <c r="G10" s="14">
        <f t="shared" si="1"/>
        <v>-20.410112359550567</v>
      </c>
    </row>
    <row r="11" spans="1:7" ht="15">
      <c r="A11" s="29" t="s">
        <v>15</v>
      </c>
      <c r="B11" s="10">
        <v>1.5</v>
      </c>
      <c r="C11" s="6">
        <f>B11*B2</f>
        <v>119.73033707865167</v>
      </c>
      <c r="D11" s="28">
        <v>5841</v>
      </c>
      <c r="E11" s="28">
        <v>5841</v>
      </c>
      <c r="F11" s="7">
        <f t="shared" si="0"/>
        <v>5960.730337078651</v>
      </c>
      <c r="G11" s="14">
        <f t="shared" si="1"/>
        <v>-119.73033707865125</v>
      </c>
    </row>
    <row r="12" spans="1:7" ht="15">
      <c r="A12" s="29" t="s">
        <v>16</v>
      </c>
      <c r="B12" s="10">
        <v>5.5</v>
      </c>
      <c r="C12" s="6">
        <f>B12*B2</f>
        <v>439.0112359550562</v>
      </c>
      <c r="D12" s="28">
        <v>7121.4</v>
      </c>
      <c r="E12" s="28">
        <v>7122</v>
      </c>
      <c r="F12" s="7">
        <f t="shared" si="0"/>
        <v>7560.411235955055</v>
      </c>
      <c r="G12" s="14">
        <f t="shared" si="1"/>
        <v>-438.4112359550554</v>
      </c>
    </row>
    <row r="13" spans="1:7" ht="15">
      <c r="A13" s="29" t="s">
        <v>17</v>
      </c>
      <c r="B13" s="10">
        <v>4</v>
      </c>
      <c r="C13" s="6">
        <f>B13*B2</f>
        <v>319.2808988764045</v>
      </c>
      <c r="D13" s="28">
        <v>8946.3</v>
      </c>
      <c r="E13" s="28">
        <v>8947</v>
      </c>
      <c r="F13" s="7">
        <f t="shared" si="0"/>
        <v>9265.580898876404</v>
      </c>
      <c r="G13" s="14">
        <f t="shared" si="1"/>
        <v>-318.5808988764038</v>
      </c>
    </row>
    <row r="14" spans="1:7" ht="15">
      <c r="A14" s="29" t="s">
        <v>18</v>
      </c>
      <c r="B14" s="10">
        <v>6</v>
      </c>
      <c r="C14" s="6">
        <f>B14*B2</f>
        <v>478.9213483146067</v>
      </c>
      <c r="D14" s="28">
        <v>4182.2</v>
      </c>
      <c r="E14" s="28">
        <v>4183</v>
      </c>
      <c r="F14" s="7">
        <f t="shared" si="0"/>
        <v>4661.121348314607</v>
      </c>
      <c r="G14" s="14">
        <f t="shared" si="1"/>
        <v>-478.1213483146066</v>
      </c>
    </row>
    <row r="15" spans="1:7" ht="15">
      <c r="A15" s="29" t="s">
        <v>19</v>
      </c>
      <c r="B15" s="10">
        <v>2</v>
      </c>
      <c r="C15" s="6">
        <f>B15*B2</f>
        <v>159.64044943820224</v>
      </c>
      <c r="D15" s="28">
        <v>3778.17</v>
      </c>
      <c r="E15" s="28">
        <v>3780</v>
      </c>
      <c r="F15" s="7">
        <f t="shared" si="0"/>
        <v>3937.8104494382023</v>
      </c>
      <c r="G15" s="14">
        <f t="shared" si="1"/>
        <v>-157.81044943820234</v>
      </c>
    </row>
    <row r="16" spans="1:7" ht="15">
      <c r="A16" s="31"/>
      <c r="B16" s="10">
        <f>SUM(B5:B15)</f>
        <v>44.5</v>
      </c>
      <c r="C16" s="6"/>
      <c r="D16" s="28"/>
      <c r="E16" s="28"/>
      <c r="F16" s="7"/>
      <c r="G16" s="14"/>
    </row>
    <row r="17" spans="1:7" ht="15">
      <c r="A17" s="31"/>
      <c r="B17" s="10"/>
      <c r="C17" s="6"/>
      <c r="D17" s="28"/>
      <c r="E17" s="28"/>
      <c r="F17" s="7"/>
      <c r="G17" s="14"/>
    </row>
    <row r="18" spans="1:7" ht="15">
      <c r="A18" s="31"/>
      <c r="B18" s="10"/>
      <c r="C18" s="6"/>
      <c r="D18" s="28"/>
      <c r="E18" s="28"/>
      <c r="F18" s="7"/>
      <c r="G18" s="14"/>
    </row>
    <row r="19" spans="1:7" ht="15">
      <c r="A19" s="31"/>
      <c r="B19" s="10"/>
      <c r="C19" s="6"/>
      <c r="D19" s="28"/>
      <c r="E19" s="28"/>
      <c r="F19" s="7"/>
      <c r="G19" s="14"/>
    </row>
    <row r="20" spans="1:7" ht="15">
      <c r="A20" s="29"/>
      <c r="B20" s="10"/>
      <c r="C20" s="6"/>
      <c r="D20" s="32"/>
      <c r="E20" s="33"/>
      <c r="F20" s="7"/>
      <c r="G20" s="14"/>
    </row>
    <row r="21" spans="1:7" ht="15">
      <c r="A21" s="29"/>
      <c r="B21" s="10"/>
      <c r="C21" s="6"/>
      <c r="D21" s="28"/>
      <c r="E21" s="28"/>
      <c r="F21" s="7"/>
      <c r="G21" s="14"/>
    </row>
    <row r="22" spans="1:7" ht="15">
      <c r="A22" s="30"/>
      <c r="B22" s="10"/>
      <c r="C22" s="6"/>
      <c r="D22" s="28"/>
      <c r="E22" s="28"/>
      <c r="F22" s="7"/>
      <c r="G22" s="14"/>
    </row>
    <row r="23" spans="1:7" ht="15">
      <c r="A23" s="25"/>
      <c r="B23" s="10">
        <f>SUM(B5:B22)</f>
        <v>89</v>
      </c>
      <c r="C23" s="6"/>
      <c r="D23" s="23"/>
      <c r="E23" s="23"/>
      <c r="F23" s="7"/>
      <c r="G23" s="14"/>
    </row>
    <row r="24" spans="1:7" ht="15">
      <c r="A24" s="25"/>
      <c r="B24" s="10"/>
      <c r="C24" s="6"/>
      <c r="D24" s="23"/>
      <c r="E24" s="23"/>
      <c r="F24" s="7"/>
      <c r="G24" s="14"/>
    </row>
    <row r="25" spans="1:7" ht="15">
      <c r="A25" s="25"/>
      <c r="B25" s="10"/>
      <c r="C25" s="6"/>
      <c r="D25" s="23"/>
      <c r="E25" s="23"/>
      <c r="F25" s="7"/>
      <c r="G25" s="14"/>
    </row>
    <row r="26" spans="1:7" ht="15">
      <c r="A26" s="25"/>
      <c r="B26" s="10"/>
      <c r="C26" s="6"/>
      <c r="D26" s="23"/>
      <c r="E26" s="23"/>
      <c r="F26" s="7"/>
      <c r="G26" s="14"/>
    </row>
    <row r="27" spans="1:7" ht="15">
      <c r="A27" s="25"/>
      <c r="B27" s="10"/>
      <c r="C27" s="6"/>
      <c r="D27" s="23"/>
      <c r="E27" s="23"/>
      <c r="F27" s="7"/>
      <c r="G2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2015-05-28T07:32:57Z</dcterms:modified>
  <cp:category/>
  <cp:version/>
  <cp:contentType/>
  <cp:contentStatus/>
</cp:coreProperties>
</file>