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<sst xmlns="http://schemas.openxmlformats.org/spreadsheetml/2006/main" count="24" uniqueCount="24">
  <si>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</si>
  <si>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</si>
  <si>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</si>
  <si>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</si>
  <si>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</si>
  <si>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</si>
  <si>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</si>
  <si>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</si>
  <si>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</si>
  <si>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bvv78</t>
  </si>
  <si>
    <t>Stellochka</t>
  </si>
  <si>
    <t>imr9</t>
  </si>
  <si>
    <t>marinabat</t>
  </si>
  <si>
    <t>светлячок2005</t>
  </si>
  <si>
    <t>МЁД</t>
  </si>
  <si>
    <t>Sapient</t>
  </si>
  <si>
    <t>New York</t>
  </si>
  <si>
    <t>nata_m</t>
  </si>
  <si>
    <t>Vovochina27</t>
  </si>
  <si>
    <t>alliska</t>
  </si>
  <si>
    <t>Ulylyka</t>
  </si>
  <si>
    <t>Limonell@</t>
  </si>
  <si>
    <t>ksiriskin</t>
  </si>
  <si>
    <t>Ксюха Н-ск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</si>
</sst>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6" fillId="0" borderId="10" xfId="0" applyNumberFormat="1" applyFont="1" applyBorder="1" applyAlignment="1">
      <alignment horizontal="center"/>
    </xf>
    <xf numFmtId="0" fontId="7" fillId="0" borderId="12" xfId="63" applyNumberFormat="1" applyFont="1" applyBorder="1" applyAlignment="1">
      <alignment vertical="center" wrapText="1"/>
      <protection/>
    </xf>
    <xf numFmtId="0" fontId="8" fillId="0" borderId="10" xfId="64" applyFill="1" applyBorder="1" applyProtection="1">
      <alignment/>
      <protection/>
    </xf>
    <xf numFmtId="191" fontId="7" fillId="0" borderId="10" xfId="63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6" fillId="0" borderId="10" xfId="63" applyBorder="1">
      <alignment/>
      <protection/>
    </xf>
    <xf numFmtId="0" fontId="58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193" fontId="56" fillId="0" borderId="1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7" sqref="B7"/>
    </sheetView>
  </sheetViews>
  <sheetFormatPr defaultColWidth="9.140625" defaultRowHeight="15"/>
  <cols>
    <col min="1" max="1" width="33.421875" style="1" customWidth="1"/>
    <col min="2" max="2" width="12.7109375" style="17" customWidth="1"/>
    <col min="3" max="3" width="19.28125" style="0" customWidth="1"/>
    <col min="4" max="4" width="16.140625" style="18" customWidth="1"/>
    <col min="5" max="5" width="18.140625" style="16" customWidth="1"/>
    <col min="6" max="6" width="15.57421875" style="0" customWidth="1"/>
    <col min="7" max="7" width="25.421875" style="13" customWidth="1"/>
    <col min="8" max="8" width="72.57421875" style="0" customWidth="1"/>
  </cols>
  <sheetData>
    <row r="1" spans="1:7" ht="15">
      <c r="A1" s="2" t="s">
        <v>6</v>
      </c>
      <c r="B1" s="26">
        <v>4275</v>
      </c>
      <c r="C1" s="24"/>
      <c r="D1" s="19"/>
      <c r="E1" s="20"/>
      <c r="F1" s="2"/>
      <c r="G1" s="11"/>
    </row>
    <row r="2" spans="1:7" ht="15">
      <c r="A2" s="2" t="s">
        <v>5</v>
      </c>
      <c r="B2" s="27">
        <f>B1/B23</f>
        <v>86.3113264688068</v>
      </c>
      <c r="C2" s="15"/>
      <c r="D2" s="19"/>
      <c r="E2" s="20"/>
      <c r="F2" s="2"/>
      <c r="G2" s="11"/>
    </row>
    <row r="3" spans="1:7" ht="15">
      <c r="A3" s="3"/>
      <c r="B3" s="10"/>
      <c r="C3" s="15"/>
      <c r="D3" s="19"/>
      <c r="E3" s="20"/>
      <c r="F3" s="2"/>
      <c r="G3" s="11"/>
    </row>
    <row r="4" spans="1:7" ht="51.75" customHeight="1">
      <c r="A4" s="4" t="s">
        <v>0</v>
      </c>
      <c r="B4" s="9" t="s">
        <v>1</v>
      </c>
      <c r="C4" s="8" t="s">
        <v>7</v>
      </c>
      <c r="D4" s="21" t="s">
        <v>4</v>
      </c>
      <c r="E4" s="22" t="s">
        <v>2</v>
      </c>
      <c r="F4" s="5" t="s">
        <v>3</v>
      </c>
      <c r="G4" s="12" t="s">
        <v>8</v>
      </c>
    </row>
    <row r="5" spans="1:7" ht="19.5" customHeight="1">
      <c r="A5" s="31" t="s">
        <v>11</v>
      </c>
      <c r="B5" s="9">
        <v>5</v>
      </c>
      <c r="C5" s="6">
        <f>B5*B2</f>
        <v>431.55663234403397</v>
      </c>
      <c r="D5" s="28">
        <v>13221.1</v>
      </c>
      <c r="E5" s="28">
        <v>13500</v>
      </c>
      <c r="F5" s="7">
        <f>D5+C5</f>
        <v>13652.656632344035</v>
      </c>
      <c r="G5" s="14">
        <f>E5-F5</f>
        <v>-152.65663234403473</v>
      </c>
    </row>
    <row r="6" spans="1:7" ht="19.5" customHeight="1">
      <c r="A6" s="31" t="s">
        <v>12</v>
      </c>
      <c r="B6" s="9">
        <v>2</v>
      </c>
      <c r="C6" s="6">
        <f>B6*B2</f>
        <v>172.6226529376136</v>
      </c>
      <c r="D6" s="28">
        <v>1675.3</v>
      </c>
      <c r="E6" s="28">
        <v>1675.3</v>
      </c>
      <c r="F6" s="7">
        <f aca="true" t="shared" si="0" ref="F6:F19">D6+C6</f>
        <v>1847.9226529376135</v>
      </c>
      <c r="G6" s="14">
        <f>E6-F6</f>
        <v>-172.62265293761357</v>
      </c>
    </row>
    <row r="7" spans="1:7" ht="15">
      <c r="A7" s="31" t="s">
        <v>13</v>
      </c>
      <c r="B7" s="10">
        <v>1.3</v>
      </c>
      <c r="C7" s="6">
        <f>B7*B2</f>
        <v>112.20472440944884</v>
      </c>
      <c r="D7" s="28">
        <v>2082.3</v>
      </c>
      <c r="E7" s="28">
        <v>2083</v>
      </c>
      <c r="F7" s="7">
        <f t="shared" si="0"/>
        <v>2194.504724409449</v>
      </c>
      <c r="G7" s="14">
        <f aca="true" t="shared" si="1" ref="G7:G19">E7-F7</f>
        <v>-111.50472440944895</v>
      </c>
    </row>
    <row r="8" spans="1:7" ht="15">
      <c r="A8" s="31" t="s">
        <v>14</v>
      </c>
      <c r="B8" s="10">
        <v>2</v>
      </c>
      <c r="C8" s="6">
        <f>B8*B2</f>
        <v>172.6226529376136</v>
      </c>
      <c r="D8" s="28">
        <v>2156</v>
      </c>
      <c r="E8" s="28">
        <v>2156</v>
      </c>
      <c r="F8" s="7">
        <f t="shared" si="0"/>
        <v>2328.6226529376136</v>
      </c>
      <c r="G8" s="14">
        <f t="shared" si="1"/>
        <v>-172.62265293761357</v>
      </c>
    </row>
    <row r="9" spans="1:7" ht="15">
      <c r="A9" s="31" t="s">
        <v>15</v>
      </c>
      <c r="B9" s="10">
        <v>1.5</v>
      </c>
      <c r="C9" s="6">
        <f>B9*B2</f>
        <v>129.4669897032102</v>
      </c>
      <c r="D9" s="28">
        <v>2048.2</v>
      </c>
      <c r="E9" s="28">
        <v>2048.2</v>
      </c>
      <c r="F9" s="7">
        <f t="shared" si="0"/>
        <v>2177.66698970321</v>
      </c>
      <c r="G9" s="14">
        <f t="shared" si="1"/>
        <v>-129.4669897032104</v>
      </c>
    </row>
    <row r="10" spans="1:7" ht="15">
      <c r="A10" s="31" t="s">
        <v>16</v>
      </c>
      <c r="B10" s="10">
        <v>1.3</v>
      </c>
      <c r="C10" s="6">
        <f>B10*B2</f>
        <v>112.20472440944884</v>
      </c>
      <c r="D10" s="28">
        <v>2082.3</v>
      </c>
      <c r="E10" s="28">
        <v>2082.3</v>
      </c>
      <c r="F10" s="7">
        <f t="shared" si="0"/>
        <v>2194.504724409449</v>
      </c>
      <c r="G10" s="14">
        <f t="shared" si="1"/>
        <v>-112.20472440944877</v>
      </c>
    </row>
    <row r="11" spans="1:7" ht="15">
      <c r="A11" s="31" t="s">
        <v>17</v>
      </c>
      <c r="B11" s="10">
        <f>6.1+3.7</f>
        <v>9.8</v>
      </c>
      <c r="C11" s="6">
        <f>B11*B2</f>
        <v>845.8509993943067</v>
      </c>
      <c r="D11" s="28">
        <v>16439.5</v>
      </c>
      <c r="E11" s="28">
        <f>6003.8+10435.7</f>
        <v>16439.5</v>
      </c>
      <c r="F11" s="7">
        <f t="shared" si="0"/>
        <v>17285.350999394308</v>
      </c>
      <c r="G11" s="14">
        <f t="shared" si="1"/>
        <v>-845.850999394308</v>
      </c>
    </row>
    <row r="12" spans="1:7" ht="15">
      <c r="A12" s="31" t="s">
        <v>18</v>
      </c>
      <c r="B12" s="10">
        <v>3.2</v>
      </c>
      <c r="C12" s="6">
        <f>B12*B2</f>
        <v>276.19624470018175</v>
      </c>
      <c r="D12" s="28">
        <v>6378.9</v>
      </c>
      <c r="E12" s="28">
        <v>6379</v>
      </c>
      <c r="F12" s="7">
        <f t="shared" si="0"/>
        <v>6655.096244700181</v>
      </c>
      <c r="G12" s="14">
        <f t="shared" si="1"/>
        <v>-276.09624470018116</v>
      </c>
    </row>
    <row r="13" spans="1:7" ht="15">
      <c r="A13" s="31" t="s">
        <v>19</v>
      </c>
      <c r="B13" s="10">
        <v>1.7</v>
      </c>
      <c r="C13" s="6">
        <f>B13*B2</f>
        <v>146.72925499697155</v>
      </c>
      <c r="D13" s="28">
        <v>567.6</v>
      </c>
      <c r="E13" s="28">
        <v>567</v>
      </c>
      <c r="F13" s="7">
        <f t="shared" si="0"/>
        <v>714.3292549969716</v>
      </c>
      <c r="G13" s="14">
        <f t="shared" si="1"/>
        <v>-147.3292549969716</v>
      </c>
    </row>
    <row r="14" spans="1:7" ht="15">
      <c r="A14" s="31" t="s">
        <v>20</v>
      </c>
      <c r="B14" s="10">
        <v>1</v>
      </c>
      <c r="C14" s="6">
        <f>B14*B2</f>
        <v>86.3113264688068</v>
      </c>
      <c r="D14" s="28">
        <v>1013.1</v>
      </c>
      <c r="E14" s="28">
        <v>1014</v>
      </c>
      <c r="F14" s="7">
        <f t="shared" si="0"/>
        <v>1099.411326468807</v>
      </c>
      <c r="G14" s="14">
        <f t="shared" si="1"/>
        <v>-85.41132646880692</v>
      </c>
    </row>
    <row r="15" spans="1:7" ht="15">
      <c r="A15" s="31" t="s">
        <v>21</v>
      </c>
      <c r="B15" s="10">
        <v>3.5</v>
      </c>
      <c r="C15" s="6">
        <f>B15*B2</f>
        <v>302.0896426408238</v>
      </c>
      <c r="D15" s="28">
        <v>5739.8</v>
      </c>
      <c r="E15" s="28">
        <v>5740</v>
      </c>
      <c r="F15" s="7">
        <f t="shared" si="0"/>
        <v>6041.889642640824</v>
      </c>
      <c r="G15" s="14">
        <f t="shared" si="1"/>
        <v>-301.8896426408237</v>
      </c>
    </row>
    <row r="16" spans="1:7" ht="15">
      <c r="A16" s="31" t="s">
        <v>22</v>
      </c>
      <c r="B16" s="10">
        <v>11</v>
      </c>
      <c r="C16" s="6">
        <f>B16*B2</f>
        <v>949.4245911568747</v>
      </c>
      <c r="D16" s="28">
        <v>16985.1</v>
      </c>
      <c r="E16" s="28">
        <v>17000</v>
      </c>
      <c r="F16" s="7">
        <f t="shared" si="0"/>
        <v>17934.524591156875</v>
      </c>
      <c r="G16" s="14">
        <f t="shared" si="1"/>
        <v>-934.5245911568745</v>
      </c>
    </row>
    <row r="17" spans="1:7" ht="15">
      <c r="A17" s="31" t="s">
        <v>9</v>
      </c>
      <c r="B17" s="10">
        <v>2</v>
      </c>
      <c r="C17" s="6">
        <f>B17*B2</f>
        <v>172.6226529376136</v>
      </c>
      <c r="D17" s="28">
        <v>7713.2</v>
      </c>
      <c r="E17" s="28">
        <v>7713</v>
      </c>
      <c r="F17" s="7">
        <f t="shared" si="0"/>
        <v>7885.822652937613</v>
      </c>
      <c r="G17" s="14">
        <f t="shared" si="1"/>
        <v>-172.82265293761338</v>
      </c>
    </row>
    <row r="18" spans="1:7" ht="15">
      <c r="A18" s="31" t="s">
        <v>10</v>
      </c>
      <c r="B18" s="10">
        <v>2</v>
      </c>
      <c r="C18" s="6">
        <f>B18*B2</f>
        <v>172.6226529376136</v>
      </c>
      <c r="D18" s="28">
        <v>3109.7</v>
      </c>
      <c r="E18" s="28">
        <v>3264</v>
      </c>
      <c r="F18" s="7">
        <f t="shared" si="0"/>
        <v>3282.3226529376134</v>
      </c>
      <c r="G18" s="14">
        <f t="shared" si="1"/>
        <v>-18.322652937613384</v>
      </c>
    </row>
    <row r="19" spans="1:7" ht="15">
      <c r="A19" s="31" t="s">
        <v>23</v>
      </c>
      <c r="B19" s="10">
        <v>2.23</v>
      </c>
      <c r="C19" s="6">
        <f>B19*B2</f>
        <v>192.47425802543916</v>
      </c>
      <c r="D19" s="28">
        <v>4562.8</v>
      </c>
      <c r="E19" s="28">
        <v>4563</v>
      </c>
      <c r="F19" s="7">
        <f t="shared" si="0"/>
        <v>4755.274258025439</v>
      </c>
      <c r="G19" s="14">
        <f t="shared" si="1"/>
        <v>-192.27425802543894</v>
      </c>
    </row>
    <row r="20" spans="1:7" ht="15">
      <c r="A20" s="29"/>
      <c r="B20" s="10"/>
      <c r="C20" s="6"/>
      <c r="D20" s="32"/>
      <c r="E20" s="33"/>
      <c r="F20" s="7"/>
      <c r="G20" s="14"/>
    </row>
    <row r="21" spans="1:7" ht="15">
      <c r="A21" s="29"/>
      <c r="B21" s="10"/>
      <c r="C21" s="6"/>
      <c r="D21" s="28"/>
      <c r="E21" s="28"/>
      <c r="F21" s="7"/>
      <c r="G21" s="14"/>
    </row>
    <row r="22" spans="1:7" ht="15">
      <c r="A22" s="30"/>
      <c r="B22" s="10"/>
      <c r="C22" s="6"/>
      <c r="D22" s="28"/>
      <c r="E22" s="28"/>
      <c r="F22" s="7"/>
      <c r="G22" s="14"/>
    </row>
    <row r="23" spans="1:7" ht="15">
      <c r="A23" s="25"/>
      <c r="B23" s="10">
        <f>SUM(B5:B22)</f>
        <v>49.529999999999994</v>
      </c>
      <c r="C23" s="6"/>
      <c r="D23" s="23"/>
      <c r="E23" s="23"/>
      <c r="F23" s="7"/>
      <c r="G23" s="14"/>
    </row>
    <row r="24" spans="1:7" ht="15">
      <c r="A24" s="25"/>
      <c r="B24" s="10"/>
      <c r="C24" s="6"/>
      <c r="D24" s="23"/>
      <c r="E24" s="23"/>
      <c r="F24" s="7"/>
      <c r="G24" s="14"/>
    </row>
    <row r="25" spans="1:7" ht="15">
      <c r="A25" s="25"/>
      <c r="B25" s="10"/>
      <c r="C25" s="6"/>
      <c r="D25" s="23"/>
      <c r="E25" s="23"/>
      <c r="F25" s="7"/>
      <c r="G25" s="14"/>
    </row>
    <row r="26" spans="1:7" ht="15">
      <c r="A26" s="25"/>
      <c r="B26" s="10"/>
      <c r="C26" s="6"/>
      <c r="D26" s="23"/>
      <c r="E26" s="23"/>
      <c r="F26" s="7"/>
      <c r="G26" s="14"/>
    </row>
    <row r="27" spans="1:7" ht="15">
      <c r="A27" s="25"/>
      <c r="B27" s="10"/>
      <c r="C27" s="6"/>
      <c r="D27" s="23"/>
      <c r="E27" s="23"/>
      <c r="F27" s="7"/>
      <c r="G2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2015-05-07T16:50:02Z</dcterms:modified>
  <cp:category/>
  <cp:version/>
  <cp:contentType/>
  <cp:contentStatus/>
</cp:coreProperties>
</file>