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<sst xmlns="http://schemas.openxmlformats.org/spreadsheetml/2006/main" count="29" uniqueCount="28">
  <si>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ник</t>
  </si>
  <si>
    <t>сдано</t>
  </si>
  <si>
    <t>к оплате с ОРГ</t>
  </si>
  <si>
    <t>Цена за кг.</t>
  </si>
  <si>
    <t>Цена доставки</t>
  </si>
  <si>
    <t>итого -Вы мне/+я Вам</t>
  </si>
  <si>
    <t>Асильда</t>
  </si>
  <si>
    <t>ivanovan</t>
  </si>
  <si>
    <t>примерный вес товара</t>
  </si>
  <si>
    <t>примерная цена за доставку товара</t>
  </si>
  <si>
    <t>сумма с Орг+примерные ТР</t>
  </si>
  <si>
    <t>точный вес товара</t>
  </si>
  <si>
    <t>сдано за доставку+долг</t>
  </si>
  <si>
    <t>точная цена за доставку товара</t>
  </si>
  <si>
    <t>JKragzhda</t>
  </si>
  <si>
    <t>Iku</t>
  </si>
  <si>
    <t>MARGUSHKA</t>
  </si>
  <si>
    <t>Nno</t>
  </si>
  <si>
    <t>Екатерина Михайловна</t>
  </si>
  <si>
    <t>Shevelta</t>
  </si>
  <si>
    <t>N a t t i</t>
  </si>
  <si>
    <t>Juliabkh</t>
  </si>
  <si>
    <t>Smusmugrik</t>
  </si>
  <si>
    <t>юлия2006</t>
  </si>
  <si>
    <t>татьяна мир.</t>
  </si>
  <si>
    <t>LiraSirin</t>
  </si>
  <si>
    <t>Каполя</t>
  </si>
  <si>
    <t>i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</si>
</sst>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 applyFill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1" fillId="0" borderId="0" xfId="0" applyNumberFormat="1" applyFont="1" applyAlignment="1">
      <alignment horizontal="center"/>
    </xf>
    <xf numFmtId="180" fontId="51" fillId="0" borderId="11" xfId="0" applyNumberFormat="1" applyFont="1" applyBorder="1" applyAlignment="1">
      <alignment/>
    </xf>
    <xf numFmtId="189" fontId="54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54" applyNumberFormat="1" applyFont="1" applyBorder="1" applyAlignment="1">
      <alignment vertical="center" wrapText="1"/>
      <protection/>
    </xf>
    <xf numFmtId="191" fontId="7" fillId="0" borderId="10" xfId="54" applyNumberFormat="1" applyFont="1" applyBorder="1" applyAlignment="1">
      <alignment vertical="center" wrapText="1"/>
      <protection/>
    </xf>
    <xf numFmtId="193" fontId="55" fillId="0" borderId="10" xfId="0" applyNumberFormat="1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193" fontId="5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wrapText="1"/>
    </xf>
    <xf numFmtId="193" fontId="41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191" fontId="0" fillId="0" borderId="10" xfId="0" applyNumberFormat="1" applyBorder="1" applyAlignment="1">
      <alignment/>
    </xf>
    <xf numFmtId="193" fontId="57" fillId="0" borderId="10" xfId="0" applyNumberFormat="1" applyFont="1" applyBorder="1" applyAlignment="1">
      <alignment/>
    </xf>
    <xf numFmtId="0" fontId="8" fillId="0" borderId="10" xfId="55" applyFill="1" applyBorder="1" applyProtection="1">
      <alignment/>
      <protection/>
    </xf>
    <xf numFmtId="0" fontId="56" fillId="0" borderId="10" xfId="0" applyFont="1" applyBorder="1" applyAlignment="1">
      <alignment vertical="center"/>
    </xf>
    <xf numFmtId="0" fontId="51" fillId="0" borderId="10" xfId="0" applyNumberFormat="1" applyFont="1" applyBorder="1" applyAlignment="1">
      <alignment horizontal="center"/>
    </xf>
    <xf numFmtId="166" fontId="58" fillId="0" borderId="10" xfId="0" applyNumberFormat="1" applyFont="1" applyFill="1" applyBorder="1" applyAlignment="1">
      <alignment horizontal="center" wrapText="1"/>
    </xf>
    <xf numFmtId="181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G21" sqref="G21"/>
    </sheetView>
  </sheetViews>
  <sheetFormatPr defaultColWidth="9.140625" defaultRowHeight="15"/>
  <cols>
    <col min="1" max="1" width="33.421875" style="1" customWidth="1"/>
    <col min="2" max="2" width="12.7109375" style="16" customWidth="1"/>
    <col min="3" max="3" width="19.28125" style="0" customWidth="1"/>
    <col min="4" max="4" width="16.140625" style="17" customWidth="1"/>
    <col min="5" max="5" width="18.140625" style="15" customWidth="1"/>
    <col min="6" max="6" width="15.57421875" style="0" customWidth="1"/>
    <col min="7" max="7" width="25.421875" style="13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</cols>
  <sheetData>
    <row r="1" spans="1:11" ht="15">
      <c r="A1" s="2" t="s">
        <v>4</v>
      </c>
      <c r="B1" s="23">
        <v>5757</v>
      </c>
      <c r="C1" s="22"/>
      <c r="D1" s="18"/>
      <c r="E1" s="19"/>
      <c r="F1" s="2"/>
      <c r="G1" s="11"/>
      <c r="H1" s="27"/>
      <c r="I1" s="27"/>
      <c r="J1" s="27"/>
      <c r="K1" s="27"/>
    </row>
    <row r="2" spans="1:11" ht="15">
      <c r="A2" s="2" t="s">
        <v>3</v>
      </c>
      <c r="B2" s="35">
        <f>B1/B21</f>
        <v>76.76</v>
      </c>
      <c r="C2" s="14"/>
      <c r="D2" s="18"/>
      <c r="E2" s="19"/>
      <c r="F2" s="2"/>
      <c r="G2" s="11"/>
      <c r="H2" s="27"/>
      <c r="I2" s="27"/>
      <c r="J2" s="27"/>
      <c r="K2" s="27"/>
    </row>
    <row r="3" spans="1:11" ht="15">
      <c r="A3" s="3"/>
      <c r="B3" s="10"/>
      <c r="C3" s="14"/>
      <c r="D3" s="18"/>
      <c r="E3" s="19"/>
      <c r="F3" s="2"/>
      <c r="G3" s="11"/>
      <c r="H3" s="27"/>
      <c r="I3" s="27"/>
      <c r="J3" s="27"/>
      <c r="K3" s="27"/>
    </row>
    <row r="4" spans="1:11" ht="51.75" customHeight="1">
      <c r="A4" s="4" t="s">
        <v>0</v>
      </c>
      <c r="B4" s="9" t="s">
        <v>8</v>
      </c>
      <c r="C4" s="8" t="s">
        <v>9</v>
      </c>
      <c r="D4" s="20" t="s">
        <v>2</v>
      </c>
      <c r="E4" s="21" t="s">
        <v>1</v>
      </c>
      <c r="F4" s="5" t="s">
        <v>10</v>
      </c>
      <c r="G4" s="12" t="s">
        <v>5</v>
      </c>
      <c r="H4" s="28" t="s">
        <v>12</v>
      </c>
      <c r="I4" s="9" t="s">
        <v>11</v>
      </c>
      <c r="J4" s="30" t="s">
        <v>13</v>
      </c>
      <c r="K4" s="30" t="s">
        <v>5</v>
      </c>
    </row>
    <row r="5" spans="1:11" ht="19.5" customHeight="1">
      <c r="A5" s="33" t="s">
        <v>6</v>
      </c>
      <c r="B5" s="9">
        <v>2.5</v>
      </c>
      <c r="C5" s="6">
        <f>B5*B2</f>
        <v>191.9</v>
      </c>
      <c r="D5" s="24">
        <v>4158</v>
      </c>
      <c r="E5" s="24">
        <v>4158</v>
      </c>
      <c r="F5" s="7">
        <f>D5+C5</f>
        <v>4349.9</v>
      </c>
      <c r="G5" s="36">
        <f>E5-F5</f>
        <v>-191.89999999999964</v>
      </c>
      <c r="H5" s="29">
        <v>0</v>
      </c>
      <c r="I5" s="9">
        <v>0</v>
      </c>
      <c r="J5" s="31">
        <f>I5*B2</f>
        <v>0</v>
      </c>
      <c r="K5" s="32">
        <f>H5-J5</f>
        <v>0</v>
      </c>
    </row>
    <row r="6" spans="1:11" ht="19.5" customHeight="1">
      <c r="A6" s="33" t="s">
        <v>14</v>
      </c>
      <c r="B6" s="9">
        <v>1</v>
      </c>
      <c r="C6" s="6">
        <f>B6*B2</f>
        <v>76.76</v>
      </c>
      <c r="D6" s="24">
        <v>1089</v>
      </c>
      <c r="E6" s="24">
        <v>1089</v>
      </c>
      <c r="F6" s="7">
        <f aca="true" t="shared" si="0" ref="F6:F20">D6+C6</f>
        <v>1165.76</v>
      </c>
      <c r="G6" s="36">
        <f>E6-F6</f>
        <v>-76.75999999999999</v>
      </c>
      <c r="H6" s="29">
        <v>0</v>
      </c>
      <c r="I6" s="9">
        <v>0</v>
      </c>
      <c r="J6" s="31">
        <f>I6*B2</f>
        <v>0</v>
      </c>
      <c r="K6" s="32">
        <f aca="true" t="shared" si="1" ref="K6:K13">H6-J6</f>
        <v>0</v>
      </c>
    </row>
    <row r="7" spans="1:11" ht="15">
      <c r="A7" s="33" t="s">
        <v>15</v>
      </c>
      <c r="B7" s="10">
        <v>11</v>
      </c>
      <c r="C7" s="6">
        <f>B7*B2</f>
        <v>844.36</v>
      </c>
      <c r="D7" s="24">
        <v>9586.5</v>
      </c>
      <c r="E7" s="24">
        <v>9586.5</v>
      </c>
      <c r="F7" s="7">
        <f t="shared" si="0"/>
        <v>10430.86</v>
      </c>
      <c r="G7" s="36">
        <f aca="true" t="shared" si="2" ref="G7:G20">E7-F7</f>
        <v>-844.3600000000006</v>
      </c>
      <c r="H7" s="29">
        <v>0</v>
      </c>
      <c r="I7" s="10">
        <v>0</v>
      </c>
      <c r="J7" s="31">
        <f>I7*B2</f>
        <v>0</v>
      </c>
      <c r="K7" s="32">
        <f t="shared" si="1"/>
        <v>0</v>
      </c>
    </row>
    <row r="8" spans="1:11" ht="15">
      <c r="A8" s="33" t="s">
        <v>16</v>
      </c>
      <c r="B8" s="10">
        <v>2.5</v>
      </c>
      <c r="C8" s="6">
        <f>B8*B2</f>
        <v>191.9</v>
      </c>
      <c r="D8" s="24">
        <v>1581.8</v>
      </c>
      <c r="E8" s="24">
        <v>1582</v>
      </c>
      <c r="F8" s="7">
        <f t="shared" si="0"/>
        <v>1773.7</v>
      </c>
      <c r="G8" s="36">
        <f t="shared" si="2"/>
        <v>-191.70000000000005</v>
      </c>
      <c r="H8" s="29">
        <v>0</v>
      </c>
      <c r="I8" s="10">
        <v>0</v>
      </c>
      <c r="J8" s="31">
        <f>I8*B2</f>
        <v>0</v>
      </c>
      <c r="K8" s="32">
        <f t="shared" si="1"/>
        <v>0</v>
      </c>
    </row>
    <row r="9" spans="1:11" ht="15">
      <c r="A9" s="33" t="s">
        <v>17</v>
      </c>
      <c r="B9" s="10">
        <v>6</v>
      </c>
      <c r="C9" s="6">
        <f>B9*B2</f>
        <v>460.56000000000006</v>
      </c>
      <c r="D9" s="24">
        <v>10098</v>
      </c>
      <c r="E9" s="24">
        <v>10098</v>
      </c>
      <c r="F9" s="7">
        <f t="shared" si="0"/>
        <v>10558.56</v>
      </c>
      <c r="G9" s="36">
        <f t="shared" si="2"/>
        <v>-460.5599999999995</v>
      </c>
      <c r="H9" s="29">
        <v>0</v>
      </c>
      <c r="I9" s="10">
        <v>0</v>
      </c>
      <c r="J9" s="31">
        <f>I9*B2</f>
        <v>0</v>
      </c>
      <c r="K9" s="32">
        <f t="shared" si="1"/>
        <v>0</v>
      </c>
    </row>
    <row r="10" spans="1:11" ht="15">
      <c r="A10" s="33" t="s">
        <v>18</v>
      </c>
      <c r="B10" s="10">
        <v>1</v>
      </c>
      <c r="C10" s="6">
        <f>B10*B2</f>
        <v>76.76</v>
      </c>
      <c r="D10" s="24">
        <v>3117.4</v>
      </c>
      <c r="E10" s="24">
        <v>3118</v>
      </c>
      <c r="F10" s="7">
        <f t="shared" si="0"/>
        <v>3194.1600000000003</v>
      </c>
      <c r="G10" s="36">
        <f t="shared" si="2"/>
        <v>-76.16000000000031</v>
      </c>
      <c r="H10" s="29">
        <v>0</v>
      </c>
      <c r="I10" s="10">
        <v>0</v>
      </c>
      <c r="J10" s="31">
        <f>I10*B2</f>
        <v>0</v>
      </c>
      <c r="K10" s="32">
        <f t="shared" si="1"/>
        <v>0</v>
      </c>
    </row>
    <row r="11" spans="1:11" ht="15">
      <c r="A11" s="33" t="s">
        <v>19</v>
      </c>
      <c r="B11" s="10">
        <v>2.5</v>
      </c>
      <c r="C11" s="6">
        <f>B11*B2</f>
        <v>191.9</v>
      </c>
      <c r="D11" s="24">
        <v>4627.7</v>
      </c>
      <c r="E11" s="24">
        <v>4627.7</v>
      </c>
      <c r="F11" s="7">
        <f t="shared" si="0"/>
        <v>4819.599999999999</v>
      </c>
      <c r="G11" s="36">
        <f t="shared" si="2"/>
        <v>-191.89999999999964</v>
      </c>
      <c r="H11" s="29">
        <v>0</v>
      </c>
      <c r="I11" s="10">
        <v>0</v>
      </c>
      <c r="J11" s="31">
        <f>I11*B2</f>
        <v>0</v>
      </c>
      <c r="K11" s="32">
        <f t="shared" si="1"/>
        <v>0</v>
      </c>
    </row>
    <row r="12" spans="1:11" ht="15">
      <c r="A12" s="33" t="s">
        <v>20</v>
      </c>
      <c r="B12" s="10">
        <v>14</v>
      </c>
      <c r="C12" s="6">
        <f>B12*B2</f>
        <v>1074.64</v>
      </c>
      <c r="D12" s="24">
        <v>26040.3</v>
      </c>
      <c r="E12" s="24">
        <v>26040.3</v>
      </c>
      <c r="F12" s="7">
        <f t="shared" si="0"/>
        <v>27114.94</v>
      </c>
      <c r="G12" s="36">
        <f t="shared" si="2"/>
        <v>-1074.6399999999994</v>
      </c>
      <c r="H12" s="29">
        <v>0</v>
      </c>
      <c r="I12" s="10">
        <v>0</v>
      </c>
      <c r="J12" s="31">
        <f>I12*B2</f>
        <v>0</v>
      </c>
      <c r="K12" s="32">
        <f t="shared" si="1"/>
        <v>0</v>
      </c>
    </row>
    <row r="13" spans="1:11" ht="15">
      <c r="A13" s="33" t="s">
        <v>21</v>
      </c>
      <c r="B13" s="10">
        <v>7.5</v>
      </c>
      <c r="C13" s="6">
        <f>B13*B2</f>
        <v>575.7</v>
      </c>
      <c r="D13" s="24">
        <v>6007.1</v>
      </c>
      <c r="E13" s="24">
        <v>6007.1</v>
      </c>
      <c r="F13" s="7">
        <f t="shared" si="0"/>
        <v>6582.8</v>
      </c>
      <c r="G13" s="36">
        <f t="shared" si="2"/>
        <v>-575.6999999999998</v>
      </c>
      <c r="H13" s="29">
        <v>0</v>
      </c>
      <c r="I13" s="10">
        <v>0</v>
      </c>
      <c r="J13" s="31">
        <f>I13*B2</f>
        <v>0</v>
      </c>
      <c r="K13" s="32">
        <f t="shared" si="1"/>
        <v>0</v>
      </c>
    </row>
    <row r="14" spans="1:11" ht="15">
      <c r="A14" s="33" t="s">
        <v>22</v>
      </c>
      <c r="B14" s="10">
        <v>3</v>
      </c>
      <c r="C14" s="6">
        <f>B14*B2</f>
        <v>230.28000000000003</v>
      </c>
      <c r="D14" s="24">
        <v>6441.6</v>
      </c>
      <c r="E14" s="24">
        <v>6441.6</v>
      </c>
      <c r="F14" s="7">
        <f t="shared" si="0"/>
        <v>6671.88</v>
      </c>
      <c r="G14" s="36">
        <f t="shared" si="2"/>
        <v>-230.27999999999975</v>
      </c>
      <c r="H14" s="29">
        <v>0</v>
      </c>
      <c r="I14" s="10">
        <v>0</v>
      </c>
      <c r="J14" s="31">
        <f>I14*B2</f>
        <v>0</v>
      </c>
      <c r="K14" s="32">
        <f>H14-J14</f>
        <v>0</v>
      </c>
    </row>
    <row r="15" spans="1:11" ht="15">
      <c r="A15" s="33" t="s">
        <v>23</v>
      </c>
      <c r="B15" s="10">
        <v>1.5</v>
      </c>
      <c r="C15" s="6">
        <f>B15*B2</f>
        <v>115.14000000000001</v>
      </c>
      <c r="D15" s="24">
        <v>3146</v>
      </c>
      <c r="E15" s="24">
        <v>3146</v>
      </c>
      <c r="F15" s="7">
        <f t="shared" si="0"/>
        <v>3261.14</v>
      </c>
      <c r="G15" s="36">
        <f t="shared" si="2"/>
        <v>-115.13999999999987</v>
      </c>
      <c r="H15" s="29">
        <v>0</v>
      </c>
      <c r="I15" s="10">
        <f>SUM(I5:I14)</f>
        <v>0</v>
      </c>
      <c r="J15" s="31">
        <f>I15*B2</f>
        <v>0</v>
      </c>
      <c r="K15" s="32">
        <f aca="true" t="shared" si="3" ref="K15:K20">H15-J15</f>
        <v>0</v>
      </c>
    </row>
    <row r="16" spans="1:11" ht="15">
      <c r="A16" s="33" t="s">
        <v>24</v>
      </c>
      <c r="B16" s="10">
        <v>3.5</v>
      </c>
      <c r="C16" s="6">
        <f>B16*B2</f>
        <v>268.66</v>
      </c>
      <c r="D16" s="24">
        <v>2082.3</v>
      </c>
      <c r="E16" s="24">
        <v>2083</v>
      </c>
      <c r="F16" s="7">
        <f t="shared" si="0"/>
        <v>2350.96</v>
      </c>
      <c r="G16" s="36">
        <f t="shared" si="2"/>
        <v>-267.96000000000004</v>
      </c>
      <c r="H16" s="29">
        <v>0</v>
      </c>
      <c r="I16" s="10">
        <v>0</v>
      </c>
      <c r="J16" s="31">
        <f>I16*B2</f>
        <v>0</v>
      </c>
      <c r="K16" s="32">
        <f t="shared" si="3"/>
        <v>0</v>
      </c>
    </row>
    <row r="17" spans="1:11" ht="15">
      <c r="A17" s="33" t="s">
        <v>25</v>
      </c>
      <c r="B17" s="10">
        <v>7</v>
      </c>
      <c r="C17" s="6">
        <f>B17*B2</f>
        <v>537.32</v>
      </c>
      <c r="D17" s="24">
        <v>9555.7</v>
      </c>
      <c r="E17" s="24">
        <v>9555.7</v>
      </c>
      <c r="F17" s="7">
        <f t="shared" si="0"/>
        <v>10093.02</v>
      </c>
      <c r="G17" s="36">
        <f t="shared" si="2"/>
        <v>-537.3199999999997</v>
      </c>
      <c r="H17" s="29">
        <v>0</v>
      </c>
      <c r="I17" s="10">
        <v>0</v>
      </c>
      <c r="J17" s="31">
        <f>I17*B2</f>
        <v>0</v>
      </c>
      <c r="K17" s="32">
        <f t="shared" si="3"/>
        <v>0</v>
      </c>
    </row>
    <row r="18" spans="1:11" ht="15">
      <c r="A18" s="33" t="s">
        <v>26</v>
      </c>
      <c r="B18" s="10">
        <v>4</v>
      </c>
      <c r="C18" s="6">
        <f>B18*B2</f>
        <v>307.04</v>
      </c>
      <c r="D18" s="24">
        <v>5148</v>
      </c>
      <c r="E18" s="24">
        <v>5148</v>
      </c>
      <c r="F18" s="7">
        <f t="shared" si="0"/>
        <v>5455.04</v>
      </c>
      <c r="G18" s="36">
        <f t="shared" si="2"/>
        <v>-307.03999999999996</v>
      </c>
      <c r="H18" s="29">
        <v>0</v>
      </c>
      <c r="I18" s="10">
        <v>0</v>
      </c>
      <c r="J18" s="31">
        <f>I18*B2</f>
        <v>0</v>
      </c>
      <c r="K18" s="32">
        <f t="shared" si="3"/>
        <v>0</v>
      </c>
    </row>
    <row r="19" spans="1:11" ht="15">
      <c r="A19" s="33" t="s">
        <v>27</v>
      </c>
      <c r="B19" s="10">
        <v>2.5</v>
      </c>
      <c r="C19" s="6">
        <f>B19*B2</f>
        <v>191.9</v>
      </c>
      <c r="D19" s="24">
        <v>4337.3</v>
      </c>
      <c r="E19" s="26">
        <v>4338</v>
      </c>
      <c r="F19" s="7">
        <f t="shared" si="0"/>
        <v>4529.2</v>
      </c>
      <c r="G19" s="36">
        <f t="shared" si="2"/>
        <v>-191.19999999999982</v>
      </c>
      <c r="H19" s="29">
        <v>0</v>
      </c>
      <c r="I19" s="10">
        <v>0</v>
      </c>
      <c r="J19" s="31">
        <f>I19*B2</f>
        <v>0</v>
      </c>
      <c r="K19" s="32">
        <f t="shared" si="3"/>
        <v>0</v>
      </c>
    </row>
    <row r="20" spans="1:11" ht="15">
      <c r="A20" s="34" t="s">
        <v>7</v>
      </c>
      <c r="B20" s="10">
        <v>5.5</v>
      </c>
      <c r="C20" s="6">
        <f>B20*B2</f>
        <v>422.18</v>
      </c>
      <c r="D20" s="26">
        <v>0</v>
      </c>
      <c r="E20" s="26">
        <v>0</v>
      </c>
      <c r="F20" s="7">
        <f t="shared" si="0"/>
        <v>422.18</v>
      </c>
      <c r="G20" s="36">
        <f t="shared" si="2"/>
        <v>-422.18</v>
      </c>
      <c r="H20" s="29">
        <v>0</v>
      </c>
      <c r="I20" s="10">
        <v>0</v>
      </c>
      <c r="J20" s="31">
        <f>I20*B2</f>
        <v>0</v>
      </c>
      <c r="K20" s="32">
        <f t="shared" si="3"/>
        <v>0</v>
      </c>
    </row>
    <row r="21" spans="1:3" ht="15">
      <c r="A21" s="25"/>
      <c r="B21" s="16">
        <f>SUM(B5:B20)</f>
        <v>75</v>
      </c>
      <c r="C21" s="37"/>
    </row>
    <row r="22" ht="15">
      <c r="A22" s="25"/>
    </row>
    <row r="23" ht="15">
      <c r="A23" s="25"/>
    </row>
    <row r="24" ht="15">
      <c r="A24" s="25"/>
    </row>
    <row r="25" ht="15">
      <c r="A25" s="25"/>
    </row>
    <row r="26" ht="15">
      <c r="A26" s="25"/>
    </row>
    <row r="27" ht="15">
      <c r="A27" s="25"/>
    </row>
    <row r="28" ht="15">
      <c r="A28" s="25"/>
    </row>
    <row r="29" ht="15">
      <c r="A29" s="25"/>
    </row>
    <row r="30" ht="15">
      <c r="A30" s="25"/>
    </row>
    <row r="31" ht="15">
      <c r="A31" s="25"/>
    </row>
    <row r="32" ht="15">
      <c r="A32" s="25"/>
    </row>
    <row r="33" ht="15">
      <c r="A33" s="25"/>
    </row>
    <row r="34" ht="15">
      <c r="A34" s="25"/>
    </row>
    <row r="35" ht="15">
      <c r="A35" s="25"/>
    </row>
    <row r="36" ht="15">
      <c r="A36" s="25"/>
    </row>
    <row r="37" ht="15">
      <c r="A37" s="25"/>
    </row>
    <row r="38" ht="15">
      <c r="A38" s="25"/>
    </row>
    <row r="39" ht="15">
      <c r="A39" s="25"/>
    </row>
    <row r="40" ht="15">
      <c r="A40" s="25"/>
    </row>
    <row r="41" ht="15">
      <c r="A41" s="25"/>
    </row>
    <row r="42" ht="15">
      <c r="A42" s="25"/>
    </row>
    <row r="43" ht="15">
      <c r="A43" s="25"/>
    </row>
    <row r="44" ht="15">
      <c r="A44" s="25"/>
    </row>
    <row r="45" ht="15">
      <c r="A45" s="25"/>
    </row>
    <row r="46" ht="15">
      <c r="A46" s="25"/>
    </row>
    <row r="47" ht="15">
      <c r="A47" s="25"/>
    </row>
    <row r="48" ht="15">
      <c r="A48" s="25"/>
    </row>
    <row r="49" ht="15">
      <c r="A49" s="25"/>
    </row>
    <row r="50" ht="15">
      <c r="A50" s="25"/>
    </row>
    <row r="51" ht="15">
      <c r="A51" s="25"/>
    </row>
    <row r="52" ht="15">
      <c r="A52" s="25"/>
    </row>
    <row r="53" ht="15">
      <c r="A53" s="25"/>
    </row>
    <row r="54" ht="15">
      <c r="A54" s="25"/>
    </row>
    <row r="55" ht="15">
      <c r="A55" s="25"/>
    </row>
    <row r="56" ht="15">
      <c r="A56" s="25"/>
    </row>
    <row r="57" ht="15">
      <c r="A57" s="25"/>
    </row>
    <row r="58" ht="15">
      <c r="A58" s="25"/>
    </row>
    <row r="59" ht="15">
      <c r="A59" s="25"/>
    </row>
    <row r="60" ht="15">
      <c r="A60" s="25"/>
    </row>
    <row r="61" ht="15">
      <c r="A61" s="25"/>
    </row>
    <row r="62" ht="15">
      <c r="A62" s="25"/>
    </row>
    <row r="63" ht="15">
      <c r="A63" s="25"/>
    </row>
    <row r="64" ht="15">
      <c r="A64" s="25"/>
    </row>
    <row r="65" ht="15">
      <c r="A65" s="25"/>
    </row>
    <row r="66" ht="15">
      <c r="A66" s="25"/>
    </row>
    <row r="67" ht="15">
      <c r="A67" s="25"/>
    </row>
    <row r="68" ht="15">
      <c r="A68" s="25"/>
    </row>
    <row r="69" ht="15">
      <c r="A69" s="25"/>
    </row>
    <row r="70" ht="15">
      <c r="A70" s="25"/>
    </row>
    <row r="71" ht="15">
      <c r="A71" s="25"/>
    </row>
    <row r="72" ht="15">
      <c r="A72" s="25"/>
    </row>
    <row r="73" ht="15">
      <c r="A73" s="25"/>
    </row>
    <row r="74" ht="15">
      <c r="A74" s="25"/>
    </row>
    <row r="75" ht="15">
      <c r="A75" s="25"/>
    </row>
    <row r="76" ht="15">
      <c r="A76" s="25"/>
    </row>
    <row r="77" ht="15">
      <c r="A77" s="25"/>
    </row>
    <row r="78" ht="15">
      <c r="A78" s="25"/>
    </row>
    <row r="79" ht="15">
      <c r="A79" s="25"/>
    </row>
    <row r="80" ht="15">
      <c r="A80" s="25"/>
    </row>
    <row r="81" ht="15">
      <c r="A81" s="25"/>
    </row>
    <row r="82" ht="15">
      <c r="A82" s="25"/>
    </row>
    <row r="83" ht="15">
      <c r="A83" s="25"/>
    </row>
    <row r="84" ht="15">
      <c r="A84" s="25"/>
    </row>
    <row r="85" ht="15">
      <c r="A85" s="25"/>
    </row>
    <row r="86" ht="15">
      <c r="A86" s="25"/>
    </row>
    <row r="87" ht="15">
      <c r="A87" s="25"/>
    </row>
    <row r="88" ht="15">
      <c r="A88" s="25"/>
    </row>
    <row r="89" ht="15">
      <c r="A89" s="25"/>
    </row>
    <row r="90" ht="15">
      <c r="A90" s="25"/>
    </row>
    <row r="91" ht="15">
      <c r="A91" s="25"/>
    </row>
    <row r="92" ht="15">
      <c r="A92" s="25"/>
    </row>
    <row r="93" ht="15">
      <c r="A93" s="25"/>
    </row>
    <row r="94" ht="15">
      <c r="A94" s="25"/>
    </row>
    <row r="95" ht="15">
      <c r="A95" s="25"/>
    </row>
    <row r="96" ht="15">
      <c r="A96" s="25"/>
    </row>
    <row r="97" ht="15">
      <c r="A97" s="25"/>
    </row>
    <row r="98" ht="15">
      <c r="A98" s="25"/>
    </row>
    <row r="99" ht="15">
      <c r="A99" s="25"/>
    </row>
    <row r="100" ht="15">
      <c r="A100" s="25"/>
    </row>
    <row r="101" ht="15">
      <c r="A101" s="25"/>
    </row>
    <row r="102" ht="15">
      <c r="A102" s="25"/>
    </row>
    <row r="103" ht="15">
      <c r="A103" s="25"/>
    </row>
    <row r="104" ht="15">
      <c r="A104" s="25"/>
    </row>
    <row r="105" ht="15">
      <c r="A105" s="25"/>
    </row>
    <row r="106" ht="15">
      <c r="A106" s="25"/>
    </row>
    <row r="107" ht="15">
      <c r="A107" s="25"/>
    </row>
    <row r="108" ht="15">
      <c r="A108" s="25"/>
    </row>
    <row r="109" ht="15">
      <c r="A109" s="25"/>
    </row>
    <row r="110" ht="15">
      <c r="A110" s="25"/>
    </row>
    <row r="111" ht="15">
      <c r="A111" s="25"/>
    </row>
    <row r="112" ht="15">
      <c r="A11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2015-07-06T08:10:40Z</dcterms:modified>
  <cp:category/>
  <cp:version/>
  <cp:contentType/>
  <cp:contentStatus/>
</cp:coreProperties>
</file>