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<sst xmlns="http://schemas.openxmlformats.org/spreadsheetml/2006/main" count="32" uniqueCount="32">
  <si>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ник </t>
  </si>
  <si>
    <t>сумма с ОРГ</t>
  </si>
  <si>
    <t>сдано</t>
  </si>
  <si>
    <t>цена</t>
  </si>
  <si>
    <t xml:space="preserve">транспортные </t>
  </si>
  <si>
    <t>Сумма ОРГ+ТР</t>
  </si>
  <si>
    <t>итого</t>
  </si>
  <si>
    <t>hellcat222</t>
  </si>
  <si>
    <t>заказ</t>
  </si>
  <si>
    <t>Viana</t>
  </si>
  <si>
    <t>Маруся80</t>
  </si>
  <si>
    <t>El'line</t>
  </si>
  <si>
    <t>июльчик</t>
  </si>
  <si>
    <t>СМСк@</t>
  </si>
  <si>
    <r>
      <t>Камчатка</t>
    </r>
    <r>
      <rPr>
        <sz val="9"/>
        <color indexed="8"/>
        <rFont val="Verdana"/>
        <family val="2"/>
      </rPr>
      <t xml:space="preserve"> </t>
    </r>
  </si>
  <si>
    <t>Fl@wer</t>
  </si>
  <si>
    <t>9145C-Camel</t>
  </si>
  <si>
    <t>Nastya1981</t>
  </si>
  <si>
    <r>
      <t>rolya</t>
    </r>
    <r>
      <rPr>
        <sz val="9"/>
        <color indexed="8"/>
        <rFont val="Verdana"/>
        <family val="2"/>
      </rPr>
      <t xml:space="preserve"> </t>
    </r>
  </si>
  <si>
    <t xml:space="preserve">9119-black
8773-black 
</t>
  </si>
  <si>
    <t>9145-gray</t>
  </si>
  <si>
    <t xml:space="preserve">9160-coffee
SR553-oranj </t>
  </si>
  <si>
    <t>9145-Dcoffee
9155-Crem</t>
  </si>
  <si>
    <t>8718-khaki</t>
  </si>
  <si>
    <t xml:space="preserve">SR559
SR553-oranj 
</t>
  </si>
  <si>
    <t>LV-07838</t>
  </si>
  <si>
    <t xml:space="preserve">9145-cream
SR582 
</t>
  </si>
  <si>
    <t>Василиса НИ</t>
  </si>
  <si>
    <t>птв</t>
  </si>
  <si>
    <t xml:space="preserve">9042-black
8691-blue </t>
  </si>
  <si>
    <t>9145C-Black</t>
  </si>
  <si>
    <t xml:space="preserve">9043-pink
8791-lyell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</si>
</sst>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;[Red]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6" fontId="0" fillId="0" borderId="10" xfId="0" applyNumberFormat="1" applyBorder="1" applyAlignment="1">
      <alignment vertical="center"/>
    </xf>
    <xf numFmtId="6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3" fillId="0" borderId="11" xfId="0" applyFont="1" applyBorder="1" applyAlignment="1">
      <alignment/>
    </xf>
    <xf numFmtId="168" fontId="0" fillId="0" borderId="10" xfId="0" applyNumberForma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28125" style="0" customWidth="1"/>
    <col min="2" max="2" width="24.57421875" style="0" customWidth="1"/>
    <col min="3" max="3" width="11.7109375" style="0" customWidth="1"/>
    <col min="4" max="4" width="13.140625" style="0" customWidth="1"/>
    <col min="5" max="5" width="9.8515625" style="0" customWidth="1"/>
    <col min="6" max="6" width="15.00390625" style="0" customWidth="1"/>
    <col min="7" max="7" width="13.8515625" style="0" customWidth="1"/>
    <col min="8" max="8" width="12.28125" style="0" customWidth="1"/>
  </cols>
  <sheetData>
    <row r="1" spans="1:8" ht="15">
      <c r="A1" s="2" t="s">
        <v>0</v>
      </c>
      <c r="B1" s="4" t="s">
        <v>8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5</v>
      </c>
      <c r="H1" s="2" t="s">
        <v>6</v>
      </c>
    </row>
    <row r="2" spans="1:8" ht="27.75" customHeight="1">
      <c r="A2" s="3" t="s">
        <v>7</v>
      </c>
      <c r="B2" s="15" t="s">
        <v>16</v>
      </c>
      <c r="C2" s="11">
        <v>1150</v>
      </c>
      <c r="D2" s="5">
        <f>C2+C2*0.15+33</f>
        <v>1355.5</v>
      </c>
      <c r="E2" s="5">
        <v>1350</v>
      </c>
      <c r="F2" s="5"/>
      <c r="G2" s="5"/>
      <c r="H2" s="5"/>
    </row>
    <row r="3" spans="1:8" ht="51.75" customHeight="1">
      <c r="A3" s="3" t="s">
        <v>9</v>
      </c>
      <c r="B3" s="16" t="s">
        <v>19</v>
      </c>
      <c r="C3" s="11">
        <f>1100+1110</f>
        <v>2210</v>
      </c>
      <c r="D3" s="5">
        <f>C3+C3*0.15+33+33</f>
        <v>2607.5</v>
      </c>
      <c r="E3" s="5">
        <v>2608</v>
      </c>
      <c r="F3" s="5"/>
      <c r="G3" s="5"/>
      <c r="H3" s="5"/>
    </row>
    <row r="4" spans="1:8" ht="26.25" customHeight="1">
      <c r="A4" s="3" t="s">
        <v>10</v>
      </c>
      <c r="B4" s="8" t="s">
        <v>20</v>
      </c>
      <c r="C4" s="12">
        <v>1150</v>
      </c>
      <c r="D4" s="6">
        <f>C4+C4*0.15+33</f>
        <v>1355.5</v>
      </c>
      <c r="E4" s="5">
        <v>1356</v>
      </c>
      <c r="F4" s="5"/>
      <c r="G4" s="5"/>
      <c r="H4" s="7"/>
    </row>
    <row r="5" spans="1:8" ht="29.25">
      <c r="A5" s="3" t="s">
        <v>11</v>
      </c>
      <c r="B5" s="9" t="s">
        <v>21</v>
      </c>
      <c r="C5" s="11">
        <f>1200+190</f>
        <v>1390</v>
      </c>
      <c r="D5" s="5">
        <f>C5+C5*0.15+33+33</f>
        <v>1664.5</v>
      </c>
      <c r="E5" s="5">
        <v>1670</v>
      </c>
      <c r="F5" s="5"/>
      <c r="G5" s="5"/>
      <c r="H5" s="7"/>
    </row>
    <row r="6" spans="1:8" ht="43.5">
      <c r="A6" s="3" t="s">
        <v>12</v>
      </c>
      <c r="B6" s="9" t="s">
        <v>31</v>
      </c>
      <c r="C6" s="13">
        <f>1250+1200</f>
        <v>2450</v>
      </c>
      <c r="D6" s="5">
        <f>C6+C6*0.15+33</f>
        <v>2850.5</v>
      </c>
      <c r="E6" s="5">
        <v>1471</v>
      </c>
      <c r="F6" s="5"/>
      <c r="G6" s="5"/>
      <c r="H6" s="7"/>
    </row>
    <row r="7" spans="1:8" ht="29.25">
      <c r="A7" s="3" t="s">
        <v>13</v>
      </c>
      <c r="B7" s="9" t="s">
        <v>22</v>
      </c>
      <c r="C7" s="11">
        <f>1150+1100</f>
        <v>2250</v>
      </c>
      <c r="D7" s="5">
        <f>C7+C7*0.15+33+33</f>
        <v>2653.5</v>
      </c>
      <c r="E7" s="5">
        <v>2654</v>
      </c>
      <c r="F7" s="5"/>
      <c r="G7" s="5"/>
      <c r="H7" s="7"/>
    </row>
    <row r="8" spans="1:8" ht="15">
      <c r="A8" s="10" t="s">
        <v>14</v>
      </c>
      <c r="B8" s="21" t="s">
        <v>23</v>
      </c>
      <c r="C8" s="13">
        <v>1250</v>
      </c>
      <c r="D8" s="5">
        <f>C8+C8*0.15+33</f>
        <v>1470.5</v>
      </c>
      <c r="E8" s="5">
        <v>1471</v>
      </c>
      <c r="F8" s="5"/>
      <c r="G8" s="5"/>
      <c r="H8" s="7"/>
    </row>
    <row r="9" spans="1:8" ht="15">
      <c r="A9" s="10" t="s">
        <v>15</v>
      </c>
      <c r="B9" s="17" t="s">
        <v>25</v>
      </c>
      <c r="C9" s="13">
        <v>4453</v>
      </c>
      <c r="D9" s="5">
        <f>C9+C9*0.15+33</f>
        <v>5153.95</v>
      </c>
      <c r="E9" s="5">
        <v>5154</v>
      </c>
      <c r="F9" s="5"/>
      <c r="G9" s="5"/>
      <c r="H9" s="7"/>
    </row>
    <row r="10" spans="1:8" ht="45" customHeight="1">
      <c r="A10" s="3" t="s">
        <v>17</v>
      </c>
      <c r="B10" s="18" t="s">
        <v>26</v>
      </c>
      <c r="C10" s="11">
        <f>1150+240</f>
        <v>1390</v>
      </c>
      <c r="D10" s="5">
        <f>C10+C10*0.15+33+33</f>
        <v>1664.5</v>
      </c>
      <c r="E10" s="14">
        <v>1665</v>
      </c>
      <c r="F10" s="5"/>
      <c r="G10" s="5"/>
      <c r="H10" s="1"/>
    </row>
    <row r="11" spans="1:8" ht="42" customHeight="1">
      <c r="A11" s="3" t="s">
        <v>18</v>
      </c>
      <c r="B11" s="19" t="s">
        <v>24</v>
      </c>
      <c r="C11" s="11">
        <f>280+190</f>
        <v>470</v>
      </c>
      <c r="D11" s="14">
        <f>C11+C11*0.15+33+33</f>
        <v>606.5</v>
      </c>
      <c r="E11" s="14">
        <v>606.5</v>
      </c>
      <c r="F11" s="1"/>
      <c r="G11" s="1"/>
      <c r="H11" s="1"/>
    </row>
    <row r="12" spans="1:8" ht="37.5" customHeight="1">
      <c r="A12" s="3" t="s">
        <v>27</v>
      </c>
      <c r="B12" s="20" t="s">
        <v>29</v>
      </c>
      <c r="C12" s="14">
        <f>1200+1200</f>
        <v>2400</v>
      </c>
      <c r="D12" s="14">
        <f>C12+C12*0.15+33+33</f>
        <v>2826</v>
      </c>
      <c r="E12" s="14">
        <v>2830</v>
      </c>
      <c r="F12" s="1"/>
      <c r="G12" s="1"/>
      <c r="H12" s="1"/>
    </row>
    <row r="13" spans="1:8" ht="37.5" customHeight="1">
      <c r="A13" s="3" t="s">
        <v>28</v>
      </c>
      <c r="B13" s="4" t="s">
        <v>30</v>
      </c>
      <c r="C13" s="14">
        <v>1150</v>
      </c>
      <c r="D13" s="14">
        <f>C13+C13*0.15+33</f>
        <v>1355.5</v>
      </c>
      <c r="E13" s="14">
        <v>1356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Captain</dc:creator>
  <cp:keywords/>
  <dc:description/>
  <cp:lastModifiedBy>Captain</cp:lastModifiedBy>
  <dcterms:created xsi:type="dcterms:W3CDTF">2011-12-06T16:01:03Z</dcterms:created>
  <dcterms:modified xsi:type="dcterms:W3CDTF">2011-12-22T16:00:51Z</dcterms:modified>
  <cp:category/>
  <cp:version/>
  <cp:contentType/>
  <cp:contentStatus/>
</cp:coreProperties>
</file>