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<sst xmlns="http://schemas.openxmlformats.org/spreadsheetml/2006/main" count="31" uniqueCount="31">
  <si>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</si>
  <si>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</si>
  <si>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</si>
  <si>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</si>
  <si>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</si>
  <si>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</si>
  <si>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</si>
  <si>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</si>
  <si>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</si>
  <si>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olgun4ik</t>
  </si>
  <si>
    <t xml:space="preserve">maxim1940  </t>
  </si>
  <si>
    <t xml:space="preserve">tusik1 </t>
  </si>
  <si>
    <t xml:space="preserve">pelogia </t>
  </si>
  <si>
    <t xml:space="preserve">Yana_7 </t>
  </si>
  <si>
    <t xml:space="preserve">COOL KIDS </t>
  </si>
  <si>
    <t xml:space="preserve">Anuutka </t>
  </si>
  <si>
    <t xml:space="preserve"> @n@st@tion  </t>
  </si>
  <si>
    <t xml:space="preserve">swetOK  </t>
  </si>
  <si>
    <t xml:space="preserve">YUYU  </t>
  </si>
  <si>
    <t xml:space="preserve">Deerstalker  </t>
  </si>
  <si>
    <t xml:space="preserve">Aoli </t>
  </si>
  <si>
    <t xml:space="preserve">Жекуня </t>
  </si>
  <si>
    <t xml:space="preserve">Камила-Ламилла  </t>
  </si>
  <si>
    <t>Вини пух</t>
  </si>
  <si>
    <t xml:space="preserve">Lubow </t>
  </si>
  <si>
    <t xml:space="preserve">Рымка </t>
  </si>
  <si>
    <t xml:space="preserve">Olga_1983  </t>
  </si>
  <si>
    <t xml:space="preserve">ИГНАШКА </t>
  </si>
  <si>
    <t xml:space="preserve">Innochka_sam </t>
  </si>
  <si>
    <t>КМВ</t>
  </si>
  <si>
    <t xml:space="preserve">Ivanovan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</si>
</sst>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39" fillId="0" borderId="0" xfId="0" applyNumberFormat="1" applyFont="1" applyAlignment="1">
      <alignment horizontal="center"/>
    </xf>
    <xf numFmtId="180" fontId="49" fillId="0" borderId="11" xfId="0" applyNumberFormat="1" applyFont="1" applyBorder="1" applyAlignment="1">
      <alignment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55" applyNumberFormat="1" applyFont="1" applyBorder="1" applyAlignment="1">
      <alignment vertical="center" wrapText="1"/>
      <protection/>
    </xf>
    <xf numFmtId="191" fontId="7" fillId="0" borderId="10" xfId="55" applyNumberFormat="1" applyFont="1" applyBorder="1" applyAlignment="1">
      <alignment vertical="center" wrapText="1"/>
      <protection/>
    </xf>
    <xf numFmtId="0" fontId="52" fillId="0" borderId="0" xfId="0" applyFont="1" applyBorder="1" applyAlignment="1">
      <alignment vertical="center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3" fillId="0" borderId="10" xfId="0" applyNumberFormat="1" applyFont="1" applyFill="1" applyBorder="1" applyAlignment="1">
      <alignment horizontal="center"/>
    </xf>
    <xf numFmtId="191" fontId="49" fillId="0" borderId="10" xfId="0" applyNumberFormat="1" applyFont="1" applyBorder="1" applyAlignment="1">
      <alignment horizontal="center"/>
    </xf>
    <xf numFmtId="193" fontId="54" fillId="0" borderId="10" xfId="0" applyNumberFormat="1" applyFont="1" applyBorder="1" applyAlignment="1">
      <alignment horizontal="center"/>
    </xf>
    <xf numFmtId="193" fontId="5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/>
    </xf>
    <xf numFmtId="181" fontId="49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5">
      <selection activeCell="G28" sqref="G28"/>
    </sheetView>
  </sheetViews>
  <sheetFormatPr defaultColWidth="9.140625" defaultRowHeight="15"/>
  <cols>
    <col min="1" max="1" width="33.421875" style="1" customWidth="1"/>
    <col min="2" max="2" width="12.7109375" style="14" customWidth="1"/>
    <col min="3" max="3" width="19.28125" style="0" customWidth="1"/>
    <col min="4" max="4" width="16.140625" style="15" customWidth="1"/>
    <col min="5" max="5" width="18.140625" style="13" customWidth="1"/>
    <col min="6" max="6" width="15.57421875" style="0" customWidth="1"/>
    <col min="7" max="7" width="25.421875" style="11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21">
        <v>14200</v>
      </c>
      <c r="C1" s="20"/>
      <c r="D1" s="16"/>
      <c r="E1" s="17"/>
      <c r="F1" s="2"/>
      <c r="G1" s="25"/>
    </row>
    <row r="2" spans="1:7" ht="15">
      <c r="A2" s="2" t="s">
        <v>3</v>
      </c>
      <c r="B2" s="28">
        <f>B1/B27</f>
        <v>88.75</v>
      </c>
      <c r="C2" s="12"/>
      <c r="D2" s="16"/>
      <c r="E2" s="17"/>
      <c r="F2" s="2"/>
      <c r="G2" s="25"/>
    </row>
    <row r="3" spans="1:7" ht="15">
      <c r="A3" s="3"/>
      <c r="B3" s="10"/>
      <c r="C3" s="12"/>
      <c r="D3" s="16"/>
      <c r="E3" s="17"/>
      <c r="F3" s="2"/>
      <c r="G3" s="25"/>
    </row>
    <row r="4" spans="1:7" ht="51.75" customHeight="1">
      <c r="A4" s="4" t="s">
        <v>0</v>
      </c>
      <c r="B4" s="9" t="s">
        <v>5</v>
      </c>
      <c r="C4" s="8" t="s">
        <v>6</v>
      </c>
      <c r="D4" s="18" t="s">
        <v>2</v>
      </c>
      <c r="E4" s="19" t="s">
        <v>1</v>
      </c>
      <c r="F4" s="5" t="s">
        <v>7</v>
      </c>
      <c r="G4" s="25" t="s">
        <v>8</v>
      </c>
    </row>
    <row r="5" spans="1:14" ht="19.5" customHeight="1">
      <c r="A5" s="31" t="s">
        <v>9</v>
      </c>
      <c r="B5" s="9">
        <v>1</v>
      </c>
      <c r="C5" s="6">
        <f>B5*B2</f>
        <v>88.75</v>
      </c>
      <c r="D5" s="29">
        <v>2230.8</v>
      </c>
      <c r="E5" s="29">
        <v>2230.8</v>
      </c>
      <c r="F5" s="7">
        <f>D5+C5</f>
        <v>2319.55</v>
      </c>
      <c r="G5" s="27">
        <f>E5-D5-C5</f>
        <v>-88.75</v>
      </c>
      <c r="L5" s="24"/>
      <c r="N5" s="23"/>
    </row>
    <row r="6" spans="1:12" ht="19.5" customHeight="1">
      <c r="A6" s="31" t="s">
        <v>10</v>
      </c>
      <c r="B6" s="9">
        <v>3.3</v>
      </c>
      <c r="C6" s="6">
        <f>B6*B2</f>
        <v>292.875</v>
      </c>
      <c r="D6" s="29">
        <v>5432.9</v>
      </c>
      <c r="E6" s="29">
        <v>5432.9</v>
      </c>
      <c r="F6" s="7">
        <f aca="true" t="shared" si="0" ref="F6:F26">D6+C6</f>
        <v>5725.775</v>
      </c>
      <c r="G6" s="27">
        <f aca="true" t="shared" si="1" ref="G6:G26">E6-D6-C6</f>
        <v>-292.875</v>
      </c>
      <c r="L6" s="24"/>
    </row>
    <row r="7" spans="1:12" ht="15">
      <c r="A7" s="31" t="s">
        <v>11</v>
      </c>
      <c r="B7" s="10">
        <v>2</v>
      </c>
      <c r="C7" s="6">
        <f>B7*B2</f>
        <v>177.5</v>
      </c>
      <c r="D7" s="29">
        <v>4266.9</v>
      </c>
      <c r="E7" s="29">
        <v>4267</v>
      </c>
      <c r="F7" s="7">
        <f t="shared" si="0"/>
        <v>4444.4</v>
      </c>
      <c r="G7" s="27">
        <f t="shared" si="1"/>
        <v>-177.39999999999964</v>
      </c>
      <c r="L7" s="24"/>
    </row>
    <row r="8" spans="1:12" ht="15">
      <c r="A8" s="31" t="s">
        <v>12</v>
      </c>
      <c r="B8" s="10">
        <v>10.3</v>
      </c>
      <c r="C8" s="6">
        <f>B8*B2</f>
        <v>914.1250000000001</v>
      </c>
      <c r="D8" s="29">
        <v>22749.1</v>
      </c>
      <c r="E8" s="29">
        <v>22750</v>
      </c>
      <c r="F8" s="7">
        <f t="shared" si="0"/>
        <v>23663.225</v>
      </c>
      <c r="G8" s="27">
        <f t="shared" si="1"/>
        <v>-913.2249999999987</v>
      </c>
      <c r="L8" s="24"/>
    </row>
    <row r="9" spans="1:12" ht="15">
      <c r="A9" s="31" t="s">
        <v>13</v>
      </c>
      <c r="B9" s="10">
        <v>14.2</v>
      </c>
      <c r="C9" s="6">
        <f>B9*B2</f>
        <v>1260.25</v>
      </c>
      <c r="D9" s="29">
        <v>19607.5</v>
      </c>
      <c r="E9" s="29">
        <v>19607.5</v>
      </c>
      <c r="F9" s="7">
        <f t="shared" si="0"/>
        <v>20867.75</v>
      </c>
      <c r="G9" s="27">
        <f t="shared" si="1"/>
        <v>-1260.25</v>
      </c>
      <c r="L9" s="24"/>
    </row>
    <row r="10" spans="1:12" ht="15">
      <c r="A10" s="31" t="s">
        <v>14</v>
      </c>
      <c r="B10" s="10">
        <v>16.7</v>
      </c>
      <c r="C10" s="6">
        <f>B10*B2</f>
        <v>1482.125</v>
      </c>
      <c r="D10" s="29">
        <v>25484.8</v>
      </c>
      <c r="E10" s="29">
        <v>25485</v>
      </c>
      <c r="F10" s="7">
        <f t="shared" si="0"/>
        <v>26966.925</v>
      </c>
      <c r="G10" s="27">
        <f t="shared" si="1"/>
        <v>-1481.9249999999993</v>
      </c>
      <c r="L10" s="24"/>
    </row>
    <row r="11" spans="1:12" ht="15">
      <c r="A11" s="31" t="s">
        <v>15</v>
      </c>
      <c r="B11" s="10">
        <v>20</v>
      </c>
      <c r="C11" s="6">
        <f>B11*B2</f>
        <v>1775</v>
      </c>
      <c r="D11" s="29">
        <v>31491.9</v>
      </c>
      <c r="E11" s="29">
        <v>31492</v>
      </c>
      <c r="F11" s="7">
        <f t="shared" si="0"/>
        <v>33266.9</v>
      </c>
      <c r="G11" s="27">
        <f t="shared" si="1"/>
        <v>-1774.9000000000015</v>
      </c>
      <c r="L11" s="24"/>
    </row>
    <row r="12" spans="1:12" ht="15">
      <c r="A12" s="31" t="s">
        <v>16</v>
      </c>
      <c r="B12" s="10">
        <v>7.6</v>
      </c>
      <c r="C12" s="6">
        <f>B12*B2</f>
        <v>674.5</v>
      </c>
      <c r="D12" s="29">
        <v>7720.9</v>
      </c>
      <c r="E12" s="29">
        <v>7721</v>
      </c>
      <c r="F12" s="7">
        <f t="shared" si="0"/>
        <v>8395.4</v>
      </c>
      <c r="G12" s="27">
        <f t="shared" si="1"/>
        <v>-674.3999999999996</v>
      </c>
      <c r="L12" s="24"/>
    </row>
    <row r="13" spans="1:12" ht="15">
      <c r="A13" s="31" t="s">
        <v>17</v>
      </c>
      <c r="B13" s="10">
        <v>6</v>
      </c>
      <c r="C13" s="6">
        <f>B13*B2</f>
        <v>532.5</v>
      </c>
      <c r="D13" s="29">
        <v>8470</v>
      </c>
      <c r="E13" s="29">
        <v>8470</v>
      </c>
      <c r="F13" s="7">
        <f t="shared" si="0"/>
        <v>9002.5</v>
      </c>
      <c r="G13" s="27">
        <f t="shared" si="1"/>
        <v>-532.5</v>
      </c>
      <c r="L13" s="24"/>
    </row>
    <row r="14" spans="1:7" ht="15">
      <c r="A14" s="31" t="s">
        <v>18</v>
      </c>
      <c r="B14" s="10">
        <v>4</v>
      </c>
      <c r="C14" s="6">
        <f>B14*B2</f>
        <v>355</v>
      </c>
      <c r="D14" s="29">
        <v>12363.84</v>
      </c>
      <c r="E14" s="29">
        <v>12363</v>
      </c>
      <c r="F14" s="7">
        <f t="shared" si="0"/>
        <v>12718.84</v>
      </c>
      <c r="G14" s="27">
        <f t="shared" si="1"/>
        <v>-355.84000000000015</v>
      </c>
    </row>
    <row r="15" spans="1:7" ht="15">
      <c r="A15" s="31" t="s">
        <v>19</v>
      </c>
      <c r="B15" s="10">
        <v>14</v>
      </c>
      <c r="C15" s="6">
        <f>B15*B2</f>
        <v>1242.5</v>
      </c>
      <c r="D15" s="29">
        <v>19138.9</v>
      </c>
      <c r="E15" s="29">
        <v>19140</v>
      </c>
      <c r="F15" s="7">
        <f t="shared" si="0"/>
        <v>20381.4</v>
      </c>
      <c r="G15" s="27">
        <f t="shared" si="1"/>
        <v>-1241.4000000000015</v>
      </c>
    </row>
    <row r="16" spans="1:7" ht="15">
      <c r="A16" s="31" t="s">
        <v>20</v>
      </c>
      <c r="B16" s="10">
        <v>1.5</v>
      </c>
      <c r="C16" s="6">
        <f>B16*B2</f>
        <v>133.125</v>
      </c>
      <c r="D16" s="29">
        <v>3085.5</v>
      </c>
      <c r="E16" s="29">
        <v>3086</v>
      </c>
      <c r="F16" s="7">
        <f t="shared" si="0"/>
        <v>3218.625</v>
      </c>
      <c r="G16" s="27">
        <f t="shared" si="1"/>
        <v>-132.625</v>
      </c>
    </row>
    <row r="17" spans="1:7" ht="15">
      <c r="A17" s="31" t="s">
        <v>21</v>
      </c>
      <c r="B17" s="10">
        <v>8</v>
      </c>
      <c r="C17" s="6">
        <f>B17*B2</f>
        <v>710</v>
      </c>
      <c r="D17" s="29">
        <v>15932.4</v>
      </c>
      <c r="E17" s="29">
        <v>15932.4</v>
      </c>
      <c r="F17" s="7">
        <f t="shared" si="0"/>
        <v>16642.4</v>
      </c>
      <c r="G17" s="27">
        <f t="shared" si="1"/>
        <v>-710</v>
      </c>
    </row>
    <row r="18" spans="1:7" ht="15">
      <c r="A18" s="31" t="s">
        <v>22</v>
      </c>
      <c r="B18" s="10">
        <v>7.6</v>
      </c>
      <c r="C18" s="6">
        <f>B18*B2</f>
        <v>674.5</v>
      </c>
      <c r="D18" s="29">
        <v>14688.3</v>
      </c>
      <c r="E18" s="29">
        <v>14688.3</v>
      </c>
      <c r="F18" s="7">
        <f t="shared" si="0"/>
        <v>15362.8</v>
      </c>
      <c r="G18" s="27">
        <f t="shared" si="1"/>
        <v>-674.5</v>
      </c>
    </row>
    <row r="19" spans="1:7" ht="15">
      <c r="A19" s="31" t="s">
        <v>23</v>
      </c>
      <c r="B19" s="10">
        <v>9.3</v>
      </c>
      <c r="C19" s="6">
        <f>B19*B2</f>
        <v>825.3750000000001</v>
      </c>
      <c r="D19" s="29">
        <v>7296.3</v>
      </c>
      <c r="E19" s="29">
        <v>7297</v>
      </c>
      <c r="F19" s="7">
        <f t="shared" si="0"/>
        <v>8121.675</v>
      </c>
      <c r="G19" s="27">
        <f t="shared" si="1"/>
        <v>-824.6750000000003</v>
      </c>
    </row>
    <row r="20" spans="1:9" ht="15">
      <c r="A20" s="31" t="s">
        <v>24</v>
      </c>
      <c r="B20" s="10">
        <v>13</v>
      </c>
      <c r="C20" s="6">
        <f>B20*B2</f>
        <v>1153.75</v>
      </c>
      <c r="D20" s="29">
        <v>12474</v>
      </c>
      <c r="E20" s="29">
        <v>12474</v>
      </c>
      <c r="F20" s="7">
        <f t="shared" si="0"/>
        <v>13627.75</v>
      </c>
      <c r="G20" s="27">
        <f t="shared" si="1"/>
        <v>-1153.75</v>
      </c>
      <c r="I20" s="26"/>
    </row>
    <row r="21" spans="1:7" ht="15">
      <c r="A21" s="31" t="s">
        <v>25</v>
      </c>
      <c r="B21" s="10">
        <v>3</v>
      </c>
      <c r="C21" s="6">
        <f>B21*B2</f>
        <v>266.25</v>
      </c>
      <c r="D21" s="29">
        <v>3276.9</v>
      </c>
      <c r="E21" s="29">
        <v>3276.9</v>
      </c>
      <c r="F21" s="7">
        <f t="shared" si="0"/>
        <v>3543.15</v>
      </c>
      <c r="G21" s="27">
        <f t="shared" si="1"/>
        <v>-266.25</v>
      </c>
    </row>
    <row r="22" spans="1:7" ht="15">
      <c r="A22" s="31" t="s">
        <v>26</v>
      </c>
      <c r="B22" s="10">
        <v>1</v>
      </c>
      <c r="C22" s="6">
        <f>B22*B2</f>
        <v>88.75</v>
      </c>
      <c r="D22" s="29">
        <v>528</v>
      </c>
      <c r="E22" s="29">
        <v>528</v>
      </c>
      <c r="F22" s="7">
        <f t="shared" si="0"/>
        <v>616.75</v>
      </c>
      <c r="G22" s="27">
        <f t="shared" si="1"/>
        <v>-88.75</v>
      </c>
    </row>
    <row r="23" spans="1:7" ht="15">
      <c r="A23" s="31" t="s">
        <v>27</v>
      </c>
      <c r="B23" s="10">
        <v>0.5</v>
      </c>
      <c r="C23" s="6">
        <f>B23*B2</f>
        <v>44.375</v>
      </c>
      <c r="D23" s="29">
        <v>1109.9</v>
      </c>
      <c r="E23" s="29">
        <v>1109.9</v>
      </c>
      <c r="F23" s="7">
        <f t="shared" si="0"/>
        <v>1154.275</v>
      </c>
      <c r="G23" s="27">
        <f t="shared" si="1"/>
        <v>-44.375</v>
      </c>
    </row>
    <row r="24" spans="1:7" ht="15">
      <c r="A24" s="31" t="s">
        <v>28</v>
      </c>
      <c r="B24" s="10">
        <v>5</v>
      </c>
      <c r="C24" s="6">
        <f>B24*B2</f>
        <v>443.75</v>
      </c>
      <c r="D24" s="29">
        <v>5402.1</v>
      </c>
      <c r="E24" s="29">
        <v>5402.1</v>
      </c>
      <c r="F24" s="7">
        <f t="shared" si="0"/>
        <v>5845.85</v>
      </c>
      <c r="G24" s="27">
        <f t="shared" si="1"/>
        <v>-443.75</v>
      </c>
    </row>
    <row r="25" spans="1:7" ht="15">
      <c r="A25" s="31" t="s">
        <v>29</v>
      </c>
      <c r="B25" s="10">
        <v>1</v>
      </c>
      <c r="C25" s="6">
        <f>B25*B2</f>
        <v>88.75</v>
      </c>
      <c r="D25" s="29">
        <v>2371.6</v>
      </c>
      <c r="E25" s="29">
        <v>2371.6</v>
      </c>
      <c r="F25" s="7">
        <f t="shared" si="0"/>
        <v>2460.35</v>
      </c>
      <c r="G25" s="27">
        <f t="shared" si="1"/>
        <v>-88.75</v>
      </c>
    </row>
    <row r="26" spans="1:7" ht="15">
      <c r="A26" s="31" t="s">
        <v>30</v>
      </c>
      <c r="B26" s="10">
        <v>11</v>
      </c>
      <c r="C26" s="33">
        <f>B26*B2</f>
        <v>976.25</v>
      </c>
      <c r="D26" s="30">
        <v>0</v>
      </c>
      <c r="E26" s="30">
        <v>0</v>
      </c>
      <c r="F26" s="32">
        <f t="shared" si="0"/>
        <v>976.25</v>
      </c>
      <c r="G26" s="27">
        <f t="shared" si="1"/>
        <v>-976.25</v>
      </c>
    </row>
    <row r="27" spans="1:3" ht="15">
      <c r="A27" s="22"/>
      <c r="B27" s="14">
        <f>SUM(B5:B26)</f>
        <v>160</v>
      </c>
      <c r="C27" s="34"/>
    </row>
    <row r="28" ht="15">
      <c r="A28" s="22"/>
    </row>
    <row r="29" ht="15">
      <c r="A29" s="22"/>
    </row>
    <row r="30" ht="15">
      <c r="A30" s="22"/>
    </row>
    <row r="31" ht="15">
      <c r="A31" s="22"/>
    </row>
    <row r="32" ht="15">
      <c r="A32" s="22"/>
    </row>
    <row r="33" ht="15">
      <c r="A33" s="22"/>
    </row>
    <row r="34" ht="15">
      <c r="A34" s="22"/>
    </row>
    <row r="35" ht="15">
      <c r="A35" s="22"/>
    </row>
    <row r="36" ht="15">
      <c r="A36" s="22"/>
    </row>
    <row r="37" ht="15">
      <c r="A37" s="22"/>
    </row>
    <row r="38" ht="15">
      <c r="A38" s="22"/>
    </row>
    <row r="39" ht="15">
      <c r="A3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2016-05-24T17:04:02Z</dcterms:modified>
  <cp:category/>
  <cp:version/>
  <cp:contentType/>
  <cp:contentStatus/>
</cp:coreProperties>
</file>