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9" i="1"/>
  <c r="H15"/>
  <c r="H10"/>
  <c r="H8"/>
  <c r="H5"/>
  <c r="H2"/>
  <c r="G15"/>
  <c r="G8"/>
  <c r="G5"/>
  <c r="E15"/>
  <c r="E8"/>
  <c r="E5"/>
  <c r="E3"/>
  <c r="E4"/>
  <c r="E6"/>
  <c r="E7"/>
  <c r="E9"/>
  <c r="E10"/>
  <c r="E11"/>
  <c r="E12"/>
  <c r="E13"/>
  <c r="E14"/>
  <c r="E2"/>
  <c r="D3"/>
  <c r="D4"/>
  <c r="D6"/>
  <c r="D7"/>
  <c r="D9"/>
  <c r="D10"/>
  <c r="D11"/>
  <c r="D12"/>
  <c r="D13"/>
  <c r="D14"/>
  <c r="D2"/>
</calcChain>
</file>

<file path=xl/sharedStrings.xml><?xml version="1.0" encoding="utf-8"?>
<sst xmlns="http://schemas.openxmlformats.org/spreadsheetml/2006/main" count="33" uniqueCount="26">
  <si>
    <t>Ник</t>
  </si>
  <si>
    <t>Заказ</t>
  </si>
  <si>
    <t>цена</t>
  </si>
  <si>
    <t>цена со скидкой</t>
  </si>
  <si>
    <t>к сдаче</t>
  </si>
  <si>
    <t>сдано</t>
  </si>
  <si>
    <t>трансп</t>
  </si>
  <si>
    <t>долг +мне/-я</t>
  </si>
  <si>
    <t>ИринаS22</t>
  </si>
  <si>
    <t>Булавочка</t>
  </si>
  <si>
    <t>Барнаул Ольга</t>
  </si>
  <si>
    <t>ТОА</t>
  </si>
  <si>
    <t>Ксюня Масюня</t>
  </si>
  <si>
    <t>Тося</t>
  </si>
  <si>
    <t>П 337   40</t>
  </si>
  <si>
    <t>ПБ 72   42</t>
  </si>
  <si>
    <t>П 347   40</t>
  </si>
  <si>
    <t>П 347   38</t>
  </si>
  <si>
    <t>П 248   38</t>
  </si>
  <si>
    <t>П 192  36</t>
  </si>
  <si>
    <t>ПБ 64   50</t>
  </si>
  <si>
    <t>п 253   40</t>
  </si>
  <si>
    <t>П 328   42</t>
  </si>
  <si>
    <t>Б 18   38</t>
  </si>
  <si>
    <t>Т 40   38</t>
  </si>
  <si>
    <t>итого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</si>
</sst>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0" fillId="2" borderId="1" xfId="0" applyNumberFormat="1" applyFill="1" applyBorder="1"/>
    <xf numFmtId="0" fontId="0" fillId="2" borderId="1" xfId="0" applyFill="1" applyBorder="1" applyAlignment="1">
      <alignment horizontal="right"/>
    </xf>
    <xf numFmtId="0" fontId="0" fillId="3" borderId="1" xfId="0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I9" sqref="I9"/>
    </sheetView>
  </sheetViews>
  <sheetFormatPr defaultRowHeight="15"/>
  <cols>
    <col min="1" max="1" width="14.42578125" customWidth="1"/>
    <col min="2" max="2" width="14.5703125" customWidth="1"/>
    <col min="3" max="3" width="11.85546875" customWidth="1"/>
    <col min="4" max="4" width="15.5703125" customWidth="1"/>
    <col min="5" max="5" width="14.42578125" customWidth="1"/>
    <col min="6" max="6" width="14.85546875" customWidth="1"/>
    <col min="7" max="7" width="11.5703125" customWidth="1"/>
    <col min="8" max="8" width="13.5703125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5" t="s">
        <v>10</v>
      </c>
      <c r="B2" s="6" t="s">
        <v>14</v>
      </c>
      <c r="C2" s="7">
        <v>760</v>
      </c>
      <c r="D2" s="7">
        <f>C2-(C2/100*6)</f>
        <v>714.4</v>
      </c>
      <c r="E2" s="7">
        <f>D2+(D2/100*12)</f>
        <v>800.12799999999993</v>
      </c>
      <c r="F2" s="7">
        <v>800.15</v>
      </c>
      <c r="G2" s="7">
        <v>18.2</v>
      </c>
      <c r="H2" s="7">
        <f>E2+G2-F2</f>
        <v>18.177999999999997</v>
      </c>
    </row>
    <row r="3" spans="1:8">
      <c r="A3" s="2" t="s">
        <v>9</v>
      </c>
      <c r="B3" s="3" t="s">
        <v>15</v>
      </c>
      <c r="C3" s="4">
        <v>1120</v>
      </c>
      <c r="D3" s="4">
        <f t="shared" ref="D3:D14" si="0">C3-(C3/100*6)</f>
        <v>1052.8</v>
      </c>
      <c r="E3" s="4">
        <f t="shared" ref="E3:E14" si="1">D3+(D3/100*12)</f>
        <v>1179.136</v>
      </c>
      <c r="F3" s="4"/>
      <c r="G3" s="4">
        <v>18.2</v>
      </c>
      <c r="H3" s="4"/>
    </row>
    <row r="4" spans="1:8">
      <c r="A4" s="2" t="s">
        <v>9</v>
      </c>
      <c r="B4" s="3" t="s">
        <v>16</v>
      </c>
      <c r="C4" s="4">
        <v>950</v>
      </c>
      <c r="D4" s="4">
        <f t="shared" si="0"/>
        <v>893</v>
      </c>
      <c r="E4" s="4">
        <f t="shared" si="1"/>
        <v>1000.16</v>
      </c>
      <c r="F4" s="4"/>
      <c r="G4" s="4">
        <v>18.2</v>
      </c>
      <c r="H4" s="4"/>
    </row>
    <row r="5" spans="1:8">
      <c r="A5" s="11" t="s">
        <v>25</v>
      </c>
      <c r="B5" s="3"/>
      <c r="C5" s="4"/>
      <c r="D5" s="4"/>
      <c r="E5" s="9">
        <f>SUM(E3:E4)</f>
        <v>2179.2959999999998</v>
      </c>
      <c r="F5" s="4">
        <v>2179.3000000000002</v>
      </c>
      <c r="G5" s="9">
        <f>SUM(G3:G4)</f>
        <v>36.4</v>
      </c>
      <c r="H5" s="4">
        <f>E5+G5-F5</f>
        <v>36.395999999999731</v>
      </c>
    </row>
    <row r="6" spans="1:8">
      <c r="A6" s="5" t="s">
        <v>8</v>
      </c>
      <c r="B6" s="6" t="s">
        <v>17</v>
      </c>
      <c r="C6" s="7">
        <v>950</v>
      </c>
      <c r="D6" s="7">
        <f t="shared" si="0"/>
        <v>893</v>
      </c>
      <c r="E6" s="7">
        <f t="shared" si="1"/>
        <v>1000.16</v>
      </c>
      <c r="F6" s="7"/>
      <c r="G6" s="7">
        <v>18.2</v>
      </c>
      <c r="H6" s="7"/>
    </row>
    <row r="7" spans="1:8">
      <c r="A7" s="5" t="s">
        <v>8</v>
      </c>
      <c r="B7" s="6" t="s">
        <v>18</v>
      </c>
      <c r="C7" s="7">
        <v>990</v>
      </c>
      <c r="D7" s="7">
        <f t="shared" si="0"/>
        <v>930.6</v>
      </c>
      <c r="E7" s="7">
        <f t="shared" si="1"/>
        <v>1042.2719999999999</v>
      </c>
      <c r="F7" s="7"/>
      <c r="G7" s="7">
        <v>18.2</v>
      </c>
      <c r="H7" s="7"/>
    </row>
    <row r="8" spans="1:8">
      <c r="A8" s="12" t="s">
        <v>25</v>
      </c>
      <c r="B8" s="6"/>
      <c r="C8" s="7"/>
      <c r="D8" s="7"/>
      <c r="E8" s="8">
        <f>SUM(E6:E7)</f>
        <v>2042.4319999999998</v>
      </c>
      <c r="F8" s="7">
        <v>2042.43</v>
      </c>
      <c r="G8" s="8">
        <f>SUM(G6:G7)</f>
        <v>36.4</v>
      </c>
      <c r="H8" s="7">
        <f>E8+G8-F8</f>
        <v>36.401999999999816</v>
      </c>
    </row>
    <row r="9" spans="1:8">
      <c r="A9" s="2" t="s">
        <v>12</v>
      </c>
      <c r="B9" s="3" t="s">
        <v>19</v>
      </c>
      <c r="C9" s="4">
        <v>700</v>
      </c>
      <c r="D9" s="4">
        <f t="shared" si="0"/>
        <v>658</v>
      </c>
      <c r="E9" s="4">
        <f t="shared" si="1"/>
        <v>736.96</v>
      </c>
      <c r="F9" s="4">
        <v>737</v>
      </c>
      <c r="G9" s="4">
        <v>18.2</v>
      </c>
      <c r="H9" s="4">
        <f>E9+G9-F9</f>
        <v>18.160000000000082</v>
      </c>
    </row>
    <row r="10" spans="1:8">
      <c r="A10" s="5" t="s">
        <v>11</v>
      </c>
      <c r="B10" s="6" t="s">
        <v>20</v>
      </c>
      <c r="C10" s="7">
        <v>1220</v>
      </c>
      <c r="D10" s="7">
        <f t="shared" si="0"/>
        <v>1146.8</v>
      </c>
      <c r="E10" s="7">
        <f t="shared" si="1"/>
        <v>1284.4159999999999</v>
      </c>
      <c r="F10" s="7">
        <v>1284.42</v>
      </c>
      <c r="G10" s="7">
        <v>18.2</v>
      </c>
      <c r="H10" s="7">
        <f>E10+G10-F10</f>
        <v>18.195999999999913</v>
      </c>
    </row>
    <row r="11" spans="1:8">
      <c r="A11" s="2" t="s">
        <v>13</v>
      </c>
      <c r="B11" s="3" t="s">
        <v>21</v>
      </c>
      <c r="C11" s="4">
        <v>850</v>
      </c>
      <c r="D11" s="4">
        <f t="shared" si="0"/>
        <v>799</v>
      </c>
      <c r="E11" s="4">
        <f t="shared" si="1"/>
        <v>894.88</v>
      </c>
      <c r="F11" s="4"/>
      <c r="G11" s="4">
        <v>18.2</v>
      </c>
      <c r="H11" s="4"/>
    </row>
    <row r="12" spans="1:8">
      <c r="A12" s="2" t="s">
        <v>13</v>
      </c>
      <c r="B12" s="3" t="s">
        <v>22</v>
      </c>
      <c r="C12" s="4">
        <v>980</v>
      </c>
      <c r="D12" s="4">
        <f t="shared" si="0"/>
        <v>921.2</v>
      </c>
      <c r="E12" s="4">
        <f t="shared" si="1"/>
        <v>1031.7440000000001</v>
      </c>
      <c r="F12" s="4"/>
      <c r="G12" s="4">
        <v>18.2</v>
      </c>
      <c r="H12" s="4"/>
    </row>
    <row r="13" spans="1:8">
      <c r="A13" s="2" t="s">
        <v>13</v>
      </c>
      <c r="B13" s="3" t="s">
        <v>23</v>
      </c>
      <c r="C13" s="4">
        <v>780</v>
      </c>
      <c r="D13" s="4">
        <f t="shared" si="0"/>
        <v>733.2</v>
      </c>
      <c r="E13" s="4">
        <f t="shared" si="1"/>
        <v>821.18400000000008</v>
      </c>
      <c r="F13" s="4"/>
      <c r="G13" s="4">
        <v>18.2</v>
      </c>
      <c r="H13" s="4"/>
    </row>
    <row r="14" spans="1:8">
      <c r="A14" s="2" t="s">
        <v>13</v>
      </c>
      <c r="B14" s="3" t="s">
        <v>24</v>
      </c>
      <c r="C14" s="4">
        <v>1060</v>
      </c>
      <c r="D14" s="4">
        <f t="shared" si="0"/>
        <v>996.4</v>
      </c>
      <c r="E14" s="4">
        <f t="shared" si="1"/>
        <v>1115.9680000000001</v>
      </c>
      <c r="F14" s="4"/>
      <c r="G14" s="4">
        <v>18.2</v>
      </c>
      <c r="H14" s="4"/>
    </row>
    <row r="15" spans="1:8">
      <c r="A15" s="11" t="s">
        <v>25</v>
      </c>
      <c r="B15" s="2"/>
      <c r="C15" s="2"/>
      <c r="D15" s="2"/>
      <c r="E15" s="10">
        <f>SUM(E11:E14)</f>
        <v>3863.7760000000007</v>
      </c>
      <c r="F15" s="4">
        <v>3863.78</v>
      </c>
      <c r="G15" s="10">
        <f>SUM(G11:G14)</f>
        <v>72.8</v>
      </c>
      <c r="H15" s="4">
        <f>E15+G15-F15</f>
        <v>72.796000000000731</v>
      </c>
    </row>
  </sheetData>
  <sortState ref="A2:A12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</dc:creator>
  <cp:lastModifiedBy>Григорий</cp:lastModifiedBy>
  <dcterms:created xsi:type="dcterms:W3CDTF">2015-06-03T14:34:29Z</dcterms:created>
  <dcterms:modified xsi:type="dcterms:W3CDTF">2015-06-09T01:00:02Z</dcterms:modified>
</cp:coreProperties>
</file>