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13755" sheetId="1" r:id="rId1"/>
  </sheets>
  <definedNames/>
  <calcPr fullCalcOnLoad="1" refMode="R1C1"/>
</workbook>
</file>

<file path=xl/sharedStrings.xml><?xml version="1.0" encoding="utf-8"?>
<sst xmlns="http://schemas.openxmlformats.org/spreadsheetml/2006/main" count="281" uniqueCount="114">
  <si>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</si>
  <si>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</si>
  <si>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</si>
  <si>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</si>
  <si>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</si>
  <si>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</si>
  <si>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</si>
  <si>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</si>
  <si>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*Star#</t>
  </si>
  <si>
    <t>Мизелиньская, Мизелиньский: Карты</t>
  </si>
  <si>
    <t>оплата подтверждена</t>
  </si>
  <si>
    <t>1x663+0%+21.22TP</t>
  </si>
  <si>
    <t>Крестинский "Туся"</t>
  </si>
  <si>
    <t>1x187.2+0%+5.99TP</t>
  </si>
  <si>
    <t>способ: СберОнлайн, время: 22:03:32,  дата: 11/09/13,  дополн: с карты  **96 35</t>
  </si>
  <si>
    <t>Da_rya</t>
  </si>
  <si>
    <t>1x663+10%+21.22TP</t>
  </si>
  <si>
    <t>способ: SBOL, время: 18:11,  дата: 10/09/13,  дополн: maes 3898</t>
  </si>
  <si>
    <t>получен</t>
  </si>
  <si>
    <t>Тоня Глиммердал. 3-е издание</t>
  </si>
  <si>
    <t>к оплате</t>
  </si>
  <si>
    <t>Konfetka</t>
  </si>
  <si>
    <t>Мизелиньская, Мизелиньский: Карты.</t>
  </si>
  <si>
    <t>способ: сбер-онлайн, время: 17.54,  дата: 11/09/13,  дополн: *9775</t>
  </si>
  <si>
    <t>mado</t>
  </si>
  <si>
    <t>Летняя книга</t>
  </si>
  <si>
    <t>1x366.6+10%+11.73TP</t>
  </si>
  <si>
    <t>Осенняя книга</t>
  </si>
  <si>
    <t>Зимняя</t>
  </si>
  <si>
    <t>Подарочный чемоданчик "Истории городка"</t>
  </si>
  <si>
    <t>6x117+10%+22.46TP</t>
  </si>
  <si>
    <t>Ваш непонятый ребенок. Елена Макарова</t>
  </si>
  <si>
    <t>1x249.6+10%+7.99TP</t>
  </si>
  <si>
    <t>В начале было детство. Елена Макарова</t>
  </si>
  <si>
    <t>1x218.4+10%+6.99TP</t>
  </si>
  <si>
    <t>Движение образует форму. Елена Макарова</t>
  </si>
  <si>
    <t>1x304.2+10%+9.73TP</t>
  </si>
  <si>
    <t>Вечность и . Елена Макарова</t>
  </si>
  <si>
    <t>Любить или воспитывать. Екатерина Мурашова</t>
  </si>
  <si>
    <t>1x140.4+10%+4.49TP</t>
  </si>
  <si>
    <t>Лечить или Любить. Екатерина Мурашова</t>
  </si>
  <si>
    <t>1x234+10%+7.49TP</t>
  </si>
  <si>
    <t>Ночная книга</t>
  </si>
  <si>
    <t>1x374.4+10%+11.98TP</t>
  </si>
  <si>
    <t>Весенняя книга</t>
  </si>
  <si>
    <t>способ: банкомат, время: примерно,  дата: 10/09/13,  дополн: карта ****9626</t>
  </si>
  <si>
    <t>OliK3</t>
  </si>
  <si>
    <t>Дети-тюфяки и дети-катастрофы</t>
  </si>
  <si>
    <t>Давным-давно в Гляделкине</t>
  </si>
  <si>
    <t>1x312+10%+9.98TP</t>
  </si>
  <si>
    <t>Берна П. Лошадь без головы</t>
  </si>
  <si>
    <t>1x179.4+10%+5.74TP</t>
  </si>
  <si>
    <t>Хайденрайх Э. Неро Корлеоне. Кошачья история</t>
  </si>
  <si>
    <t>1x195+10%+6.24TP</t>
  </si>
  <si>
    <t>Берна П.   Пианино на лямке</t>
  </si>
  <si>
    <t>Штрассер Т. Волна</t>
  </si>
  <si>
    <t>1x117+10%+3.74TP</t>
  </si>
  <si>
    <t>Штайнхёфель А. Рико, Оскар и тени темнее тёмного</t>
  </si>
  <si>
    <t>Мариас Ф. Где кончается небо</t>
  </si>
  <si>
    <t>1x171.6+10%+5.49TP</t>
  </si>
  <si>
    <t>Янг Ш.М.  Маленький герцог Ришар Бесстрашный</t>
  </si>
  <si>
    <t>1x257.4+10%+8.24TP</t>
  </si>
  <si>
    <t>Вольф С.  Глупо как-то получилось. 2-е изд.</t>
  </si>
  <si>
    <t>1x163.8+10%+5.24TP</t>
  </si>
  <si>
    <t>способ: СБОЛ, время: 08-01,  дата: 11/09/13,  дополн: *1597</t>
  </si>
  <si>
    <t>Puma S</t>
  </si>
  <si>
    <t>"Карты" Мизелиньская, Мизелиньский</t>
  </si>
  <si>
    <t>способ: банкомат сб, время: ?,  дата: 11/09/13,  дополн: с карты 5769</t>
  </si>
  <si>
    <t>Tagesha</t>
  </si>
  <si>
    <t>Екатерина Мурашова: Любить или воспитывать</t>
  </si>
  <si>
    <t>Екатерина Мурашова: Ваш непонятный ребенок</t>
  </si>
  <si>
    <t>Наталья Евдокимова: Лето пахнет солью</t>
  </si>
  <si>
    <t>Тод Штрассер: Волна</t>
  </si>
  <si>
    <t>Дина Сабитова: Где нет зимы</t>
  </si>
  <si>
    <t>Елена Макарова: В начале было детство</t>
  </si>
  <si>
    <t>способ: карта СБ, время: 16:16,  дата: 11/09/13,  дополн: *7852</t>
  </si>
  <si>
    <t>Yagodka2011</t>
  </si>
  <si>
    <t>зимняя книга</t>
  </si>
  <si>
    <t>способ: терминал, время: 16:26,  дата: 11/09/13,  дополн: ***2499,отделение 44 8047</t>
  </si>
  <si>
    <t>Zvezdochka*</t>
  </si>
  <si>
    <t>Бернер Р. Осенняя книга 3-е издание</t>
  </si>
  <si>
    <t>Бернер Р. Зимняя книга 3-е издание</t>
  </si>
  <si>
    <t>способ: сбербанк онлайн, время: 17.27,  дата: 04/09/13,  дополн: 1502</t>
  </si>
  <si>
    <t>Дроля</t>
  </si>
  <si>
    <t>Карты</t>
  </si>
  <si>
    <t>способ: СБ ОНЛАЙН, время: 22:47,  дата: 10/09/13,  дополн: 5286</t>
  </si>
  <si>
    <t>Кипарис</t>
  </si>
  <si>
    <t>Мизелиньская, Мизелиньский: Давным-давно в Гляделкине</t>
  </si>
  <si>
    <t>Мизелиньская, Мизелиньский: Однажды в Гляделкине</t>
  </si>
  <si>
    <t>Игорь Шпиленок: Календарь на 2014 год. Медведи Кроноцкого заповедника</t>
  </si>
  <si>
    <t>способ: терминал 440932, время: 16:10,  дата: 11/09/13,  дополн: карта сб 8075</t>
  </si>
  <si>
    <t>Мама Ведьма</t>
  </si>
  <si>
    <t>Берна П. Лошадь без головы</t>
  </si>
  <si>
    <t>1x184+10%+5.7TP</t>
  </si>
  <si>
    <t>Цацики и любовь</t>
  </si>
  <si>
    <t>1x156+10%+4.99TP</t>
  </si>
  <si>
    <t>способ: сберонлайн, время: -,  дата: 10/09/13,  дополн: с карты 1140</t>
  </si>
  <si>
    <t>МамаЧоли</t>
  </si>
  <si>
    <t>Евдокимова Н. Лето пахнет солью</t>
  </si>
  <si>
    <t>Два трамвая</t>
  </si>
  <si>
    <t>1x210.6+10%+6.74TP</t>
  </si>
  <si>
    <t>Матильда</t>
  </si>
  <si>
    <t>способ: Сбер, время: 11:26,  дата: 11/09/13,  дополн: ОСБ 44 8047/00337</t>
  </si>
  <si>
    <t>Саламбо</t>
  </si>
  <si>
    <t>Тор А. Маяяк и звёзды</t>
  </si>
  <si>
    <t>Янссон Т. Что дальше?</t>
  </si>
  <si>
    <t>1x265.2+10%+8.49TP</t>
  </si>
  <si>
    <t>способ: сбер-онлайн, время: 05:03,  дата: 12/09/13,  дополн: ***7772</t>
  </si>
  <si>
    <t>Трямм-м</t>
  </si>
  <si>
    <t>Вафельное Сердце (5-е издание)</t>
  </si>
  <si>
    <t>1x226.2+10%+7.24TP</t>
  </si>
  <si>
    <t>Любить или воспитывать. 2-е изд.</t>
  </si>
  <si>
    <t>Он упал на траву</t>
  </si>
  <si>
    <t>способ: Сб, время: 12,  дата: 17/09/13,  дополн: 0754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</si>
</sst>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8" width="15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5" ht="12.75">
      <c r="A2" t="s">
        <v>8</v>
      </c>
      <c r="B2" t="s">
        <v>9</v>
      </c>
      <c r="C2" t="s">
        <v>10</v>
      </c>
      <c r="D2" t="s">
        <v>11</v>
      </c>
      <c r="E2">
        <v>684.22</v>
      </c>
    </row>
    <row r="3" spans="1:5" ht="12.75">
      <c r="A3" t="s">
        <v>8</v>
      </c>
      <c r="B3" t="s">
        <v>12</v>
      </c>
      <c r="C3" t="s">
        <v>10</v>
      </c>
      <c r="D3" t="s">
        <v>13</v>
      </c>
      <c r="E3">
        <v>193.19</v>
      </c>
    </row>
    <row r="4" spans="1:6" ht="12.75">
      <c r="A4" t="s">
        <v>8</v>
      </c>
      <c r="B4" t="s">
        <v>14</v>
      </c>
      <c r="F4">
        <v>851</v>
      </c>
    </row>
    <row r="5" spans="1:8" ht="12.75">
      <c r="A5" s="2" t="s">
        <v>8</v>
      </c>
      <c r="B5" s="2"/>
      <c r="C5" s="2"/>
      <c r="D5" s="2"/>
      <c r="E5" s="2">
        <f>SUM(E2:E4)</f>
        <v>877.4100000000001</v>
      </c>
      <c r="F5" s="2">
        <f>SUM(F2:F4)</f>
        <v>851</v>
      </c>
      <c r="G5" s="2">
        <f>E5-F5</f>
        <v>26.410000000000082</v>
      </c>
      <c r="H5">
        <v>0</v>
      </c>
    </row>
    <row r="6" spans="1:5" ht="12.75">
      <c r="A6" t="s">
        <v>15</v>
      </c>
      <c r="B6" t="s">
        <v>9</v>
      </c>
      <c r="C6" t="s">
        <v>10</v>
      </c>
      <c r="D6" t="s">
        <v>16</v>
      </c>
      <c r="E6">
        <v>750.52</v>
      </c>
    </row>
    <row r="7" spans="1:6" ht="12.75">
      <c r="A7" t="s">
        <v>15</v>
      </c>
      <c r="B7" t="s">
        <v>17</v>
      </c>
      <c r="F7">
        <v>730</v>
      </c>
    </row>
    <row r="8" spans="1:8" ht="12.75">
      <c r="A8" s="2" t="s">
        <v>15</v>
      </c>
      <c r="B8" s="2"/>
      <c r="C8" s="2"/>
      <c r="D8" s="2"/>
      <c r="E8" s="2">
        <f>SUM(E6:E7)</f>
        <v>750.52</v>
      </c>
      <c r="F8" s="2">
        <f>SUM(F6:F7)</f>
        <v>730</v>
      </c>
      <c r="G8" s="2">
        <f>E8-F8</f>
        <v>20.519999999999982</v>
      </c>
      <c r="H8">
        <v>0</v>
      </c>
    </row>
    <row r="9" spans="1:5" ht="12.75">
      <c r="A9" t="s">
        <v>21</v>
      </c>
      <c r="B9" t="s">
        <v>22</v>
      </c>
      <c r="C9" t="s">
        <v>10</v>
      </c>
      <c r="D9" t="s">
        <v>16</v>
      </c>
      <c r="E9">
        <v>750.52</v>
      </c>
    </row>
    <row r="10" spans="1:6" ht="12.75">
      <c r="A10" t="s">
        <v>21</v>
      </c>
      <c r="B10" t="s">
        <v>23</v>
      </c>
      <c r="F10">
        <v>730</v>
      </c>
    </row>
    <row r="11" spans="1:8" ht="12.75">
      <c r="A11" s="2" t="s">
        <v>21</v>
      </c>
      <c r="B11" s="2"/>
      <c r="C11" s="2"/>
      <c r="D11" s="2"/>
      <c r="E11" s="2">
        <f>SUM(E9:E10)</f>
        <v>750.52</v>
      </c>
      <c r="F11" s="2">
        <f>SUM(F9:F10)</f>
        <v>730</v>
      </c>
      <c r="G11" s="2">
        <f>E11-F11</f>
        <v>20.519999999999982</v>
      </c>
      <c r="H11">
        <v>0</v>
      </c>
    </row>
    <row r="12" spans="1:5" ht="12.75">
      <c r="A12" t="s">
        <v>24</v>
      </c>
      <c r="B12" t="s">
        <v>25</v>
      </c>
      <c r="C12" t="s">
        <v>10</v>
      </c>
      <c r="D12" t="s">
        <v>26</v>
      </c>
      <c r="E12">
        <v>414.99</v>
      </c>
    </row>
    <row r="13" spans="1:5" ht="12.75">
      <c r="A13" t="s">
        <v>24</v>
      </c>
      <c r="B13" t="s">
        <v>27</v>
      </c>
      <c r="C13" t="s">
        <v>10</v>
      </c>
      <c r="D13" t="s">
        <v>26</v>
      </c>
      <c r="E13">
        <v>414.99</v>
      </c>
    </row>
    <row r="14" spans="1:5" ht="12.75">
      <c r="A14" t="s">
        <v>24</v>
      </c>
      <c r="B14" t="s">
        <v>28</v>
      </c>
      <c r="C14" t="s">
        <v>10</v>
      </c>
      <c r="D14" t="s">
        <v>26</v>
      </c>
      <c r="E14">
        <v>414.99</v>
      </c>
    </row>
    <row r="15" spans="1:5" ht="12.75">
      <c r="A15" t="s">
        <v>24</v>
      </c>
      <c r="B15" t="s">
        <v>29</v>
      </c>
      <c r="C15" t="s">
        <v>10</v>
      </c>
      <c r="D15" t="s">
        <v>30</v>
      </c>
      <c r="E15">
        <v>794.66</v>
      </c>
    </row>
    <row r="16" spans="1:5" ht="12.75">
      <c r="A16" t="s">
        <v>24</v>
      </c>
      <c r="B16" t="s">
        <v>31</v>
      </c>
      <c r="C16" t="s">
        <v>10</v>
      </c>
      <c r="D16" t="s">
        <v>32</v>
      </c>
      <c r="E16">
        <v>282.55</v>
      </c>
    </row>
    <row r="17" spans="1:5" ht="12.75">
      <c r="A17" t="s">
        <v>24</v>
      </c>
      <c r="B17" t="s">
        <v>33</v>
      </c>
      <c r="C17" t="s">
        <v>10</v>
      </c>
      <c r="D17" t="s">
        <v>34</v>
      </c>
      <c r="E17">
        <v>247.23</v>
      </c>
    </row>
    <row r="18" spans="1:5" ht="12.75">
      <c r="A18" t="s">
        <v>24</v>
      </c>
      <c r="B18" t="s">
        <v>35</v>
      </c>
      <c r="C18" t="s">
        <v>10</v>
      </c>
      <c r="D18" t="s">
        <v>36</v>
      </c>
      <c r="E18">
        <v>344.35</v>
      </c>
    </row>
    <row r="19" spans="1:5" ht="12.75">
      <c r="A19" t="s">
        <v>24</v>
      </c>
      <c r="B19" t="s">
        <v>37</v>
      </c>
      <c r="C19" t="s">
        <v>10</v>
      </c>
      <c r="D19" t="s">
        <v>34</v>
      </c>
      <c r="E19">
        <v>247.23</v>
      </c>
    </row>
    <row r="20" spans="1:5" ht="12.75">
      <c r="A20" t="s">
        <v>24</v>
      </c>
      <c r="B20" t="s">
        <v>38</v>
      </c>
      <c r="C20" t="s">
        <v>10</v>
      </c>
      <c r="D20" t="s">
        <v>39</v>
      </c>
      <c r="E20">
        <v>158.93</v>
      </c>
    </row>
    <row r="21" spans="1:5" ht="12.75">
      <c r="A21" t="s">
        <v>24</v>
      </c>
      <c r="B21" t="s">
        <v>40</v>
      </c>
      <c r="C21" t="s">
        <v>10</v>
      </c>
      <c r="D21" t="s">
        <v>41</v>
      </c>
      <c r="E21">
        <v>264.89</v>
      </c>
    </row>
    <row r="22" spans="1:5" ht="12.75">
      <c r="A22" t="s">
        <v>24</v>
      </c>
      <c r="B22" t="s">
        <v>42</v>
      </c>
      <c r="C22" t="s">
        <v>10</v>
      </c>
      <c r="D22" t="s">
        <v>43</v>
      </c>
      <c r="E22">
        <v>423.82</v>
      </c>
    </row>
    <row r="23" spans="1:5" ht="12.75">
      <c r="A23" t="s">
        <v>24</v>
      </c>
      <c r="B23" t="s">
        <v>44</v>
      </c>
      <c r="C23" t="s">
        <v>20</v>
      </c>
      <c r="D23" t="s">
        <v>26</v>
      </c>
      <c r="E23">
        <v>414.99</v>
      </c>
    </row>
    <row r="24" spans="1:6" ht="12.75">
      <c r="A24" t="s">
        <v>24</v>
      </c>
      <c r="B24" t="s">
        <v>45</v>
      </c>
      <c r="F24">
        <v>3902</v>
      </c>
    </row>
    <row r="25" spans="1:8" ht="12.75">
      <c r="A25" s="2" t="s">
        <v>24</v>
      </c>
      <c r="B25" s="2"/>
      <c r="C25" s="2"/>
      <c r="D25" s="2"/>
      <c r="E25" s="2">
        <f>SUM(E12:E24)</f>
        <v>4423.62</v>
      </c>
      <c r="F25" s="2">
        <f>SUM(F12:F24)</f>
        <v>3902</v>
      </c>
      <c r="G25" s="2">
        <f>E25-F25</f>
        <v>521.6199999999999</v>
      </c>
      <c r="H25">
        <v>0</v>
      </c>
    </row>
    <row r="26" spans="1:5" ht="12.75">
      <c r="A26" t="s">
        <v>46</v>
      </c>
      <c r="B26" t="s">
        <v>47</v>
      </c>
      <c r="C26" t="s">
        <v>10</v>
      </c>
      <c r="D26" t="s">
        <v>39</v>
      </c>
      <c r="E26">
        <v>158.93</v>
      </c>
    </row>
    <row r="27" spans="1:5" ht="12.75">
      <c r="A27" t="s">
        <v>46</v>
      </c>
      <c r="B27" t="s">
        <v>48</v>
      </c>
      <c r="C27" t="s">
        <v>10</v>
      </c>
      <c r="D27" t="s">
        <v>49</v>
      </c>
      <c r="E27">
        <v>353.18</v>
      </c>
    </row>
    <row r="28" spans="1:5" ht="12.75">
      <c r="A28" t="s">
        <v>46</v>
      </c>
      <c r="B28" t="s">
        <v>50</v>
      </c>
      <c r="C28" t="s">
        <v>10</v>
      </c>
      <c r="D28" t="s">
        <v>51</v>
      </c>
      <c r="E28">
        <v>203.08</v>
      </c>
    </row>
    <row r="29" spans="1:5" ht="12.75">
      <c r="A29" t="s">
        <v>46</v>
      </c>
      <c r="B29" t="s">
        <v>52</v>
      </c>
      <c r="C29" t="s">
        <v>10</v>
      </c>
      <c r="D29" t="s">
        <v>53</v>
      </c>
      <c r="E29">
        <v>220.74</v>
      </c>
    </row>
    <row r="30" spans="1:5" ht="12.75">
      <c r="A30" t="s">
        <v>46</v>
      </c>
      <c r="B30" t="s">
        <v>54</v>
      </c>
      <c r="C30" t="s">
        <v>10</v>
      </c>
      <c r="D30" t="s">
        <v>51</v>
      </c>
      <c r="E30">
        <v>203.08</v>
      </c>
    </row>
    <row r="31" spans="1:5" ht="12.75">
      <c r="A31" t="s">
        <v>46</v>
      </c>
      <c r="B31" t="s">
        <v>55</v>
      </c>
      <c r="C31" t="s">
        <v>10</v>
      </c>
      <c r="D31" t="s">
        <v>56</v>
      </c>
      <c r="E31">
        <v>132.44</v>
      </c>
    </row>
    <row r="32" spans="1:5" ht="12.75">
      <c r="A32" t="s">
        <v>46</v>
      </c>
      <c r="B32" t="s">
        <v>57</v>
      </c>
      <c r="C32" t="s">
        <v>10</v>
      </c>
      <c r="D32" t="s">
        <v>51</v>
      </c>
      <c r="E32">
        <v>203.08</v>
      </c>
    </row>
    <row r="33" spans="1:5" ht="12.75">
      <c r="A33" t="s">
        <v>46</v>
      </c>
      <c r="B33" t="s">
        <v>58</v>
      </c>
      <c r="C33" t="s">
        <v>10</v>
      </c>
      <c r="D33" t="s">
        <v>59</v>
      </c>
      <c r="E33">
        <v>194.25</v>
      </c>
    </row>
    <row r="34" spans="1:5" ht="12.75">
      <c r="A34" t="s">
        <v>46</v>
      </c>
      <c r="B34" t="s">
        <v>60</v>
      </c>
      <c r="C34" t="s">
        <v>10</v>
      </c>
      <c r="D34" t="s">
        <v>61</v>
      </c>
      <c r="E34">
        <v>291.38</v>
      </c>
    </row>
    <row r="35" spans="1:5" ht="12.75">
      <c r="A35" t="s">
        <v>46</v>
      </c>
      <c r="B35" t="s">
        <v>62</v>
      </c>
      <c r="C35" t="s">
        <v>10</v>
      </c>
      <c r="D35" t="s">
        <v>63</v>
      </c>
      <c r="E35">
        <v>185.42</v>
      </c>
    </row>
    <row r="36" spans="1:6" ht="12.75">
      <c r="A36" t="s">
        <v>46</v>
      </c>
      <c r="B36" t="s">
        <v>64</v>
      </c>
      <c r="F36">
        <v>2091</v>
      </c>
    </row>
    <row r="37" spans="1:8" ht="12.75">
      <c r="A37" s="2" t="s">
        <v>46</v>
      </c>
      <c r="B37" s="2"/>
      <c r="C37" s="2"/>
      <c r="D37" s="2"/>
      <c r="E37" s="2">
        <f>SUM(E26:E36)</f>
        <v>2145.58</v>
      </c>
      <c r="F37" s="2">
        <f>SUM(F26:F36)</f>
        <v>2091</v>
      </c>
      <c r="G37" s="2">
        <f>E37-F37</f>
        <v>54.57999999999993</v>
      </c>
      <c r="H37">
        <v>0</v>
      </c>
    </row>
    <row r="38" spans="1:5" ht="12.75">
      <c r="A38" t="s">
        <v>65</v>
      </c>
      <c r="B38" t="s">
        <v>66</v>
      </c>
      <c r="C38" t="s">
        <v>10</v>
      </c>
      <c r="D38" t="s">
        <v>16</v>
      </c>
      <c r="E38">
        <v>750.52</v>
      </c>
    </row>
    <row r="39" spans="1:6" ht="12.75">
      <c r="A39" t="s">
        <v>65</v>
      </c>
      <c r="B39" t="s">
        <v>67</v>
      </c>
      <c r="F39">
        <v>730</v>
      </c>
    </row>
    <row r="40" spans="1:8" ht="12.75">
      <c r="A40" s="2" t="s">
        <v>65</v>
      </c>
      <c r="B40" s="2"/>
      <c r="C40" s="2"/>
      <c r="D40" s="2"/>
      <c r="E40" s="2">
        <f>SUM(E38:E39)</f>
        <v>750.52</v>
      </c>
      <c r="F40" s="2">
        <f>SUM(F38:F39)</f>
        <v>730</v>
      </c>
      <c r="G40" s="2">
        <f>E40-F40</f>
        <v>20.519999999999982</v>
      </c>
      <c r="H40">
        <v>0</v>
      </c>
    </row>
    <row r="41" spans="1:5" ht="12.75">
      <c r="A41" t="s">
        <v>68</v>
      </c>
      <c r="B41" t="s">
        <v>22</v>
      </c>
      <c r="C41" t="s">
        <v>10</v>
      </c>
      <c r="D41" t="s">
        <v>16</v>
      </c>
      <c r="E41">
        <v>750.52</v>
      </c>
    </row>
    <row r="42" spans="1:5" ht="12.75">
      <c r="A42" t="s">
        <v>68</v>
      </c>
      <c r="B42" t="s">
        <v>69</v>
      </c>
      <c r="C42" t="s">
        <v>10</v>
      </c>
      <c r="D42" t="s">
        <v>39</v>
      </c>
      <c r="E42">
        <v>158.93</v>
      </c>
    </row>
    <row r="43" spans="1:5" ht="12.75">
      <c r="A43" t="s">
        <v>68</v>
      </c>
      <c r="B43" t="s">
        <v>70</v>
      </c>
      <c r="C43" t="s">
        <v>10</v>
      </c>
      <c r="D43" t="s">
        <v>32</v>
      </c>
      <c r="E43">
        <v>282.55</v>
      </c>
    </row>
    <row r="44" spans="1:5" ht="12.75">
      <c r="A44" t="s">
        <v>68</v>
      </c>
      <c r="B44" t="s">
        <v>71</v>
      </c>
      <c r="C44" t="s">
        <v>10</v>
      </c>
      <c r="D44" t="s">
        <v>59</v>
      </c>
      <c r="E44">
        <v>194.25</v>
      </c>
    </row>
    <row r="45" spans="1:5" ht="12.75">
      <c r="A45" t="s">
        <v>68</v>
      </c>
      <c r="B45" t="s">
        <v>72</v>
      </c>
      <c r="C45" t="s">
        <v>10</v>
      </c>
      <c r="D45" t="s">
        <v>56</v>
      </c>
      <c r="E45">
        <v>132.44</v>
      </c>
    </row>
    <row r="46" spans="1:5" ht="12.75">
      <c r="A46" t="s">
        <v>68</v>
      </c>
      <c r="B46" t="s">
        <v>73</v>
      </c>
      <c r="C46" t="s">
        <v>10</v>
      </c>
      <c r="D46" t="s">
        <v>39</v>
      </c>
      <c r="E46">
        <v>158.93</v>
      </c>
    </row>
    <row r="47" spans="1:5" ht="12.75">
      <c r="A47" t="s">
        <v>68</v>
      </c>
      <c r="B47" t="s">
        <v>74</v>
      </c>
      <c r="C47" t="s">
        <v>10</v>
      </c>
      <c r="D47" t="s">
        <v>34</v>
      </c>
      <c r="E47">
        <v>247.23</v>
      </c>
    </row>
    <row r="48" spans="1:6" ht="12.75">
      <c r="A48" t="s">
        <v>68</v>
      </c>
      <c r="B48" t="s">
        <v>75</v>
      </c>
      <c r="F48">
        <v>1900</v>
      </c>
    </row>
    <row r="49" spans="1:8" ht="12.75">
      <c r="A49" s="2" t="s">
        <v>68</v>
      </c>
      <c r="B49" s="2"/>
      <c r="C49" s="2"/>
      <c r="D49" s="2"/>
      <c r="E49" s="2">
        <f>SUM(E41:E48)</f>
        <v>1924.8500000000001</v>
      </c>
      <c r="F49" s="2">
        <f>SUM(F41:F48)</f>
        <v>1900</v>
      </c>
      <c r="G49" s="2">
        <f>E49-F49</f>
        <v>24.850000000000136</v>
      </c>
      <c r="H49">
        <v>0</v>
      </c>
    </row>
    <row r="50" spans="1:5" ht="12.75">
      <c r="A50" t="s">
        <v>76</v>
      </c>
      <c r="B50" t="s">
        <v>77</v>
      </c>
      <c r="C50" t="s">
        <v>10</v>
      </c>
      <c r="D50" t="s">
        <v>26</v>
      </c>
      <c r="E50">
        <v>414.99</v>
      </c>
    </row>
    <row r="51" spans="1:6" ht="12.75">
      <c r="A51" t="s">
        <v>76</v>
      </c>
      <c r="B51" t="s">
        <v>78</v>
      </c>
      <c r="F51">
        <v>404</v>
      </c>
    </row>
    <row r="52" spans="1:8" ht="12.75">
      <c r="A52" s="2" t="s">
        <v>76</v>
      </c>
      <c r="B52" s="2"/>
      <c r="C52" s="2"/>
      <c r="D52" s="2"/>
      <c r="E52" s="2">
        <f>SUM(E50:E51)</f>
        <v>414.99</v>
      </c>
      <c r="F52" s="2">
        <f>SUM(F50:F51)</f>
        <v>404</v>
      </c>
      <c r="G52" s="2">
        <f>E52-F52</f>
        <v>10.990000000000009</v>
      </c>
      <c r="H52">
        <v>0</v>
      </c>
    </row>
    <row r="53" spans="1:5" ht="12.75">
      <c r="A53" t="s">
        <v>79</v>
      </c>
      <c r="B53" t="s">
        <v>80</v>
      </c>
      <c r="C53" t="s">
        <v>10</v>
      </c>
      <c r="D53" t="s">
        <v>26</v>
      </c>
      <c r="E53">
        <v>414.99</v>
      </c>
    </row>
    <row r="54" spans="1:5" ht="12.75">
      <c r="A54" t="s">
        <v>79</v>
      </c>
      <c r="B54" t="s">
        <v>81</v>
      </c>
      <c r="C54" t="s">
        <v>10</v>
      </c>
      <c r="D54" t="s">
        <v>26</v>
      </c>
      <c r="E54">
        <v>414.99</v>
      </c>
    </row>
    <row r="55" spans="1:6" ht="12.75">
      <c r="A55" t="s">
        <v>79</v>
      </c>
      <c r="B55" t="s">
        <v>82</v>
      </c>
      <c r="F55">
        <v>1034</v>
      </c>
    </row>
    <row r="56" spans="1:8" ht="12.75">
      <c r="A56" s="2" t="s">
        <v>79</v>
      </c>
      <c r="B56" s="2"/>
      <c r="C56" s="2"/>
      <c r="D56" s="2"/>
      <c r="E56" s="2">
        <f>SUM(E53:E55)</f>
        <v>829.98</v>
      </c>
      <c r="F56" s="2">
        <f>SUM(F53:F55)</f>
        <v>1034</v>
      </c>
      <c r="G56" s="2">
        <f>E56-F56</f>
        <v>-204.01999999999998</v>
      </c>
      <c r="H56">
        <v>0</v>
      </c>
    </row>
    <row r="57" spans="1:5" ht="12.75">
      <c r="A57" t="s">
        <v>83</v>
      </c>
      <c r="B57" t="s">
        <v>84</v>
      </c>
      <c r="C57" t="s">
        <v>10</v>
      </c>
      <c r="D57" t="s">
        <v>16</v>
      </c>
      <c r="E57">
        <v>750.52</v>
      </c>
    </row>
    <row r="58" spans="1:6" ht="12.75">
      <c r="A58" t="s">
        <v>83</v>
      </c>
      <c r="B58" t="s">
        <v>85</v>
      </c>
      <c r="F58">
        <v>730</v>
      </c>
    </row>
    <row r="59" spans="1:8" ht="12.75">
      <c r="A59" s="2" t="s">
        <v>83</v>
      </c>
      <c r="B59" s="2"/>
      <c r="C59" s="2"/>
      <c r="D59" s="2"/>
      <c r="E59" s="2">
        <f>SUM(E57:E58)</f>
        <v>750.52</v>
      </c>
      <c r="F59" s="2">
        <f>SUM(F57:F58)</f>
        <v>730</v>
      </c>
      <c r="G59" s="2">
        <f>E59-F59</f>
        <v>20.519999999999982</v>
      </c>
      <c r="H59">
        <v>0</v>
      </c>
    </row>
    <row r="60" spans="1:5" ht="12.75">
      <c r="A60" t="s">
        <v>86</v>
      </c>
      <c r="B60" t="s">
        <v>22</v>
      </c>
      <c r="C60" t="s">
        <v>10</v>
      </c>
      <c r="D60" t="s">
        <v>16</v>
      </c>
      <c r="E60">
        <v>750.52</v>
      </c>
    </row>
    <row r="61" spans="1:5" ht="12.75">
      <c r="A61" t="s">
        <v>86</v>
      </c>
      <c r="B61" t="s">
        <v>87</v>
      </c>
      <c r="C61" t="s">
        <v>10</v>
      </c>
      <c r="D61" t="s">
        <v>49</v>
      </c>
      <c r="E61">
        <v>353.18</v>
      </c>
    </row>
    <row r="62" spans="1:5" ht="12.75">
      <c r="A62" t="s">
        <v>86</v>
      </c>
      <c r="B62" t="s">
        <v>88</v>
      </c>
      <c r="C62" t="s">
        <v>10</v>
      </c>
      <c r="D62" t="s">
        <v>49</v>
      </c>
      <c r="E62">
        <v>353.18</v>
      </c>
    </row>
    <row r="63" spans="1:5" ht="12.75">
      <c r="A63" t="s">
        <v>86</v>
      </c>
      <c r="B63" t="s">
        <v>71</v>
      </c>
      <c r="C63" t="s">
        <v>10</v>
      </c>
      <c r="D63" t="s">
        <v>59</v>
      </c>
      <c r="E63">
        <v>194.25</v>
      </c>
    </row>
    <row r="64" spans="1:5" ht="12.75">
      <c r="A64" t="s">
        <v>86</v>
      </c>
      <c r="B64" t="s">
        <v>89</v>
      </c>
      <c r="C64" t="s">
        <v>10</v>
      </c>
      <c r="D64" t="s">
        <v>59</v>
      </c>
      <c r="E64">
        <v>194.25</v>
      </c>
    </row>
    <row r="65" spans="1:6" ht="12.75">
      <c r="A65" t="s">
        <v>86</v>
      </c>
      <c r="B65" t="s">
        <v>90</v>
      </c>
      <c r="F65">
        <v>1796</v>
      </c>
    </row>
    <row r="66" spans="1:8" ht="12.75">
      <c r="A66" s="2" t="s">
        <v>86</v>
      </c>
      <c r="B66" s="2"/>
      <c r="C66" s="2"/>
      <c r="D66" s="2"/>
      <c r="E66" s="2">
        <f>SUM(E60:E65)</f>
        <v>1845.38</v>
      </c>
      <c r="F66" s="2">
        <f>SUM(F60:F65)</f>
        <v>1796</v>
      </c>
      <c r="G66" s="2">
        <f>E66-F66</f>
        <v>49.38000000000011</v>
      </c>
      <c r="H66">
        <v>0</v>
      </c>
    </row>
    <row r="67" spans="1:5" ht="12.75">
      <c r="A67" t="s">
        <v>91</v>
      </c>
      <c r="B67" t="s">
        <v>92</v>
      </c>
      <c r="C67" t="s">
        <v>18</v>
      </c>
      <c r="D67" t="s">
        <v>93</v>
      </c>
      <c r="E67">
        <v>208.1</v>
      </c>
    </row>
    <row r="68" spans="1:5" ht="12.75">
      <c r="A68" t="s">
        <v>91</v>
      </c>
      <c r="B68" t="s">
        <v>50</v>
      </c>
      <c r="C68" t="s">
        <v>10</v>
      </c>
      <c r="D68" t="s">
        <v>51</v>
      </c>
      <c r="E68">
        <v>203.08</v>
      </c>
    </row>
    <row r="69" spans="1:5" ht="12.75">
      <c r="A69" t="s">
        <v>91</v>
      </c>
      <c r="B69" t="s">
        <v>94</v>
      </c>
      <c r="C69" t="s">
        <v>10</v>
      </c>
      <c r="D69" t="s">
        <v>95</v>
      </c>
      <c r="E69">
        <v>176.59</v>
      </c>
    </row>
    <row r="70" spans="1:6" ht="12.75">
      <c r="A70" t="s">
        <v>91</v>
      </c>
      <c r="B70" t="s">
        <v>96</v>
      </c>
      <c r="F70">
        <v>370</v>
      </c>
    </row>
    <row r="71" spans="1:8" ht="12.75">
      <c r="A71" s="2" t="s">
        <v>91</v>
      </c>
      <c r="B71" s="2"/>
      <c r="C71" s="2"/>
      <c r="D71" s="2"/>
      <c r="E71" s="2">
        <f>SUM(E67:E70)</f>
        <v>587.77</v>
      </c>
      <c r="F71" s="2">
        <f>SUM(F67:F70)</f>
        <v>370</v>
      </c>
      <c r="G71" s="2">
        <f>E71-F71</f>
        <v>217.76999999999998</v>
      </c>
      <c r="H71">
        <v>0</v>
      </c>
    </row>
    <row r="72" spans="1:5" ht="12.75">
      <c r="A72" t="s">
        <v>97</v>
      </c>
      <c r="B72" t="s">
        <v>98</v>
      </c>
      <c r="C72" t="s">
        <v>10</v>
      </c>
      <c r="D72" t="s">
        <v>59</v>
      </c>
      <c r="E72">
        <v>194.25</v>
      </c>
    </row>
    <row r="73" spans="1:5" ht="12.75">
      <c r="A73" t="s">
        <v>97</v>
      </c>
      <c r="B73" t="s">
        <v>27</v>
      </c>
      <c r="C73" t="s">
        <v>10</v>
      </c>
      <c r="D73" t="s">
        <v>26</v>
      </c>
      <c r="E73">
        <v>414.99</v>
      </c>
    </row>
    <row r="74" spans="1:5" ht="12.75">
      <c r="A74" t="s">
        <v>97</v>
      </c>
      <c r="B74" t="s">
        <v>99</v>
      </c>
      <c r="C74" t="s">
        <v>10</v>
      </c>
      <c r="D74" t="s">
        <v>100</v>
      </c>
      <c r="E74">
        <v>238.4</v>
      </c>
    </row>
    <row r="75" spans="1:5" ht="12.75">
      <c r="A75" t="s">
        <v>97</v>
      </c>
      <c r="B75" t="s">
        <v>101</v>
      </c>
      <c r="C75" t="s">
        <v>10</v>
      </c>
      <c r="D75" t="s">
        <v>41</v>
      </c>
      <c r="E75">
        <v>264.89</v>
      </c>
    </row>
    <row r="76" spans="1:6" ht="12.75">
      <c r="A76" t="s">
        <v>97</v>
      </c>
      <c r="B76" t="s">
        <v>102</v>
      </c>
      <c r="F76">
        <v>1100</v>
      </c>
    </row>
    <row r="77" spans="1:8" ht="12.75">
      <c r="A77" s="2" t="s">
        <v>97</v>
      </c>
      <c r="B77" s="2"/>
      <c r="C77" s="2"/>
      <c r="D77" s="2"/>
      <c r="E77" s="2">
        <f>SUM(E72:E76)</f>
        <v>1112.53</v>
      </c>
      <c r="F77" s="2">
        <f>SUM(F72:F76)</f>
        <v>1100</v>
      </c>
      <c r="G77" s="2">
        <f>E77-F77</f>
        <v>12.529999999999973</v>
      </c>
      <c r="H77">
        <v>0</v>
      </c>
    </row>
    <row r="78" spans="1:5" ht="12.75">
      <c r="A78" t="s">
        <v>103</v>
      </c>
      <c r="B78" t="s">
        <v>104</v>
      </c>
      <c r="C78" t="s">
        <v>10</v>
      </c>
      <c r="D78" t="s">
        <v>59</v>
      </c>
      <c r="E78">
        <v>194.25</v>
      </c>
    </row>
    <row r="79" spans="1:5" ht="12.75">
      <c r="A79" t="s">
        <v>103</v>
      </c>
      <c r="B79" t="s">
        <v>105</v>
      </c>
      <c r="C79" t="s">
        <v>10</v>
      </c>
      <c r="D79" t="s">
        <v>106</v>
      </c>
      <c r="E79">
        <v>300.21</v>
      </c>
    </row>
    <row r="80" spans="1:5" ht="12.75">
      <c r="A80" t="s">
        <v>103</v>
      </c>
      <c r="B80" t="s">
        <v>9</v>
      </c>
      <c r="C80" t="s">
        <v>10</v>
      </c>
      <c r="D80" t="s">
        <v>16</v>
      </c>
      <c r="E80">
        <v>750.52</v>
      </c>
    </row>
    <row r="81" spans="1:6" ht="12.75">
      <c r="A81" t="s">
        <v>103</v>
      </c>
      <c r="B81" t="s">
        <v>107</v>
      </c>
      <c r="F81">
        <v>1211</v>
      </c>
    </row>
    <row r="82" spans="1:8" ht="12.75">
      <c r="A82" s="2" t="s">
        <v>103</v>
      </c>
      <c r="B82" s="2"/>
      <c r="C82" s="2"/>
      <c r="D82" s="2"/>
      <c r="E82" s="2">
        <f>SUM(E78:E81)</f>
        <v>1244.98</v>
      </c>
      <c r="F82" s="2">
        <f>SUM(F78:F81)</f>
        <v>1211</v>
      </c>
      <c r="G82" s="2">
        <f>E82-F82</f>
        <v>33.98000000000002</v>
      </c>
      <c r="H82">
        <v>0</v>
      </c>
    </row>
    <row r="83" spans="1:5" ht="12.75">
      <c r="A83" t="s">
        <v>108</v>
      </c>
      <c r="B83" t="s">
        <v>109</v>
      </c>
      <c r="C83" t="s">
        <v>10</v>
      </c>
      <c r="D83" t="s">
        <v>53</v>
      </c>
      <c r="E83">
        <v>220.74</v>
      </c>
    </row>
    <row r="84" spans="1:5" ht="12.75">
      <c r="A84" t="s">
        <v>108</v>
      </c>
      <c r="B84" t="s">
        <v>19</v>
      </c>
      <c r="C84" t="s">
        <v>10</v>
      </c>
      <c r="D84" t="s">
        <v>110</v>
      </c>
      <c r="E84">
        <v>256.06</v>
      </c>
    </row>
    <row r="85" spans="1:5" ht="12.75">
      <c r="A85" t="s">
        <v>108</v>
      </c>
      <c r="B85" t="s">
        <v>111</v>
      </c>
      <c r="C85" t="s">
        <v>10</v>
      </c>
      <c r="D85" t="s">
        <v>39</v>
      </c>
      <c r="E85">
        <v>158.93</v>
      </c>
    </row>
    <row r="86" spans="1:5" ht="12.75">
      <c r="A86" t="s">
        <v>108</v>
      </c>
      <c r="B86" t="s">
        <v>112</v>
      </c>
      <c r="C86" t="s">
        <v>10</v>
      </c>
      <c r="D86" t="s">
        <v>51</v>
      </c>
      <c r="E86">
        <v>203.08</v>
      </c>
    </row>
    <row r="87" spans="1:6" ht="12.75">
      <c r="A87" t="s">
        <v>108</v>
      </c>
      <c r="B87" t="s">
        <v>113</v>
      </c>
      <c r="F87">
        <v>817</v>
      </c>
    </row>
    <row r="88" spans="1:8" ht="12.75">
      <c r="A88" s="2" t="s">
        <v>108</v>
      </c>
      <c r="B88" s="2"/>
      <c r="C88" s="2"/>
      <c r="D88" s="2"/>
      <c r="E88" s="2">
        <f>SUM(E83:E87)</f>
        <v>838.8100000000001</v>
      </c>
      <c r="F88" s="2">
        <f>SUM(F83:F87)</f>
        <v>817</v>
      </c>
      <c r="G88" s="2">
        <f>E88-F88</f>
        <v>21.81000000000006</v>
      </c>
      <c r="H88">
        <v>0</v>
      </c>
    </row>
    <row r="89" spans="1:7" ht="12.75">
      <c r="A89" s="3"/>
      <c r="B89" s="3"/>
      <c r="C89" s="3"/>
      <c r="D89" s="3"/>
      <c r="E89" s="3" t="e">
        <f>E5+E8+#REF!+E11+E25+E37+E40+E49+E52+E56+E59+E66+E71+E77+E82+E88</f>
        <v>#REF!</v>
      </c>
      <c r="F89" s="3" t="e">
        <f>F5+F8+#REF!+F11+F25+F37+F40+F49+F52+F56+F59+F66+F71+F77+F82+F88</f>
        <v>#REF!</v>
      </c>
      <c r="G89" s="3" t="e">
        <f>E89-F89</f>
        <v>#REF!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Моисеевы</cp:lastModifiedBy>
  <dcterms:created xsi:type="dcterms:W3CDTF">2013-10-02T23:46:27Z</dcterms:created>
  <dcterms:modified xsi:type="dcterms:W3CDTF">2013-10-02T17:42:19Z</dcterms:modified>
  <cp:category/>
  <cp:version/>
  <cp:contentType/>
  <cp:contentStatus/>
</cp:coreProperties>
</file>