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1009768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<sst xmlns="http://schemas.openxmlformats.org/spreadsheetml/2006/main" count="106" uniqueCount="68">
  <si>
    <t>УЗ</t>
  </si>
  <si>
    <t>Заказ</t>
  </si>
  <si>
    <t>артикул</t>
  </si>
  <si>
    <t>Кол-во</t>
  </si>
  <si>
    <t>Цена за ед.</t>
  </si>
  <si>
    <t>%</t>
  </si>
  <si>
    <t>Стоимость</t>
  </si>
  <si>
    <t>МарКа</t>
  </si>
  <si>
    <t>ММари</t>
  </si>
  <si>
    <t>Полюшк@</t>
  </si>
  <si>
    <t>Мурлыся</t>
  </si>
  <si>
    <t>Ekaterina1</t>
  </si>
  <si>
    <t>Скатерть жаккард "VEROLLI" YAPRAK 160X220 овальная</t>
  </si>
  <si>
    <t>ВорошиловаЛ</t>
  </si>
  <si>
    <t>Полотенце бамбук "KARNA" PREMIUM 50х90 1/6-оранжевый</t>
  </si>
  <si>
    <t>Полотенце бамбук "KARNA" PREMIUM 50х90 1/6-горчичный</t>
  </si>
  <si>
    <t>ТАТЬЯНА СМ</t>
  </si>
  <si>
    <t>полотенце бамбук Karna premium 70|140,цвет-светло-сиреневый,горчичный,оранжевый,фиолетовый,светло-зеленый,синий.</t>
  </si>
  <si>
    <t>постельное белье "Acelya"трикотажное 2 х спальное,sweta.</t>
  </si>
  <si>
    <t>Келенчик</t>
  </si>
  <si>
    <t>Лена Ви</t>
  </si>
  <si>
    <t>Капитошка1976</t>
  </si>
  <si>
    <t>МАРИНА1503</t>
  </si>
  <si>
    <t>Наматрасник "ACELYA" FITTED стеганый (160х200) см</t>
  </si>
  <si>
    <t>нюша_1102</t>
  </si>
  <si>
    <t>Компл. махровых полотенец "KARNA" BAMBINO (50x85-70х120) см Кремовый-Коричневый</t>
  </si>
  <si>
    <t>Полотенце-конверт махровое "KARNA" BAMBINO 80х80 1/1, Розовый</t>
  </si>
  <si>
    <t>Svettta</t>
  </si>
  <si>
    <t xml:space="preserve">трикотажная "ACELYA" на резинке 2 сп. 70x70 (2шт) </t>
  </si>
  <si>
    <t>Простынь трикотажная бамбук"ACELYA"на резинке 2 сп 70х70*2 цвет: голубой (замена абрикос)</t>
  </si>
  <si>
    <t>Компл. бамбуковых полотенец "KARNA" SARGON (50x90-70х140) см цвет: светлые  тона</t>
  </si>
  <si>
    <t xml:space="preserve">644/5 </t>
  </si>
  <si>
    <t>Комплект велюровых полотенец "KARNA" MIRANDA 50x90-70х140 см цвет: светлые тона</t>
  </si>
  <si>
    <t>Постельное белье  LE VELE Подростковое IPHONE (160x220*1) см пододеяльник(180х240) см простынь (50х70*1) см наволочка</t>
  </si>
  <si>
    <t>744/35</t>
  </si>
  <si>
    <t>570/3</t>
  </si>
  <si>
    <t xml:space="preserve"> Полотенце бамбуковое "CESTEPE" MAXISOFT AGAC (70x140) см 1/1 Турция 100% Бамбук 70x140 cм 1/1 500 Светло-зеленый 8680244312637</t>
  </si>
  <si>
    <t xml:space="preserve"> Полотенце бамбуковое "CESTEPE" MAXISOFT AGAC (70x140) см 1/1 Турция 100% Бамбук 70x140 cм 1/1 500 Коралловый 8680244312651</t>
  </si>
  <si>
    <t xml:space="preserve"> Полотенце бамбуковое "CESTEPE" MAXISOFT AGAC (70x140) см 1/1 Турция 100% Бамбук 70x140 cм 1/1 500 Абрикосовый 8680244312675</t>
  </si>
  <si>
    <t>654/4</t>
  </si>
  <si>
    <t xml:space="preserve"> Полотенце бамбуковое "PUPILLA" ELIT (90x150) см 1/1 Турция 100% Бамбук 90x150 см 1/1 550 Кирпичный 8680408007096</t>
  </si>
  <si>
    <t>750/1</t>
  </si>
  <si>
    <t>Подушка "LE VELE" Нано Бамбук 50*70</t>
  </si>
  <si>
    <t xml:space="preserve">одеяло Le vele nano anteflees </t>
  </si>
  <si>
    <t>полотенце бамбук  Размер 50*90 Цвет какао и желто беж по 1</t>
  </si>
  <si>
    <t>302/6</t>
  </si>
  <si>
    <t xml:space="preserve"> Салфетки бамбук "KARNA" ZOLOTA 30х50 1/3 Турция 100% Бамбук 30х50 cm 1/3 450 V2; замена:304/7 Салфетки бамбук "KARNA" CLASSIC 30х50 см 1/3 Турция 100% Бамбук 30х50 cm 1/3 500 V1</t>
  </si>
  <si>
    <t xml:space="preserve"> Салфетки бамбук "KARNA" SOFT 40х60 см 1/3 Турция 100% Бамбук 40х60 см 1/6 500 V2; замена:304/6 Салфетки бамбук "KARNA" CLASSIC 40х60 см 1/3 Турция 100% Бамбук 40х60 см 1/6 500 V2</t>
  </si>
  <si>
    <t xml:space="preserve"> Коврик "KARNA" LIKYA (50x70) см Турция 100% полиэстер 50х70 см 1/1 650 Кремовый</t>
  </si>
  <si>
    <t xml:space="preserve"> Коврик "KARNA" LIKYA (50x70) см Турция 100% полиэстер 50х70 см 1/1 650 Кофейный</t>
  </si>
  <si>
    <t xml:space="preserve"> Салфетки махровые "KARNA" BALE (30x50) см 1/3 Турция 100% хлопок 30х50 cm 1/3 380 Кремовый</t>
  </si>
  <si>
    <t xml:space="preserve"> Полотенце бамбук "KARNA" ORGANIC 70х140 1/1 Турция 100% Бамбук 70x140 cм 1/1 450 Кофейный; Замена: 570/3 Полотенце бамбуковое "CESTEPE" MAXISOFT AGAC (70x140) см 1/1 Турция 100% Бамбук 70x140 cм 1/1 500 Кофейный</t>
  </si>
  <si>
    <t xml:space="preserve"> Полотенце бамбук "KARNA" PREMIUM 70х140 1/1 Турция 100% Бамбук 70x140 cм 1/1 450 Светло-сиреневый; Замена: светло-зеленый</t>
  </si>
  <si>
    <t xml:space="preserve"> Полотенце бамбук "KARNA" ORGANIC 50х90 1/6 Турция 100% Бамбук 50x90 см 1/6 450 Кофейный</t>
  </si>
  <si>
    <t xml:space="preserve"> Полотенце бамбук "KARNA" PREMIUM 70х140 1/1 Турция 100% Бамбук 70x140 cм 1/1 450 Серый; Замена:570/3 Полотенце бамбуковое "CESTEPE" MAXISOFT AGAC (70x140) см 1/1 Турция 100% Бамбук 70x140 cм 1/1 500 Серый</t>
  </si>
  <si>
    <t xml:space="preserve"> Постельное белье "CREAFORCE" NATURA 2 сп. 70х70*2шт 115 Кремовый 8696422821860; на замену: 260/12 Постельное белье "CREAFORCE" LONA 2 сп. 70х70*2шт Серый; или 260/5 Постельное белье "CREAFORCE" SUAVE 2 сп. 70х70*2шт;</t>
  </si>
  <si>
    <t>250/2/31</t>
  </si>
  <si>
    <t>полотенце бамбуковое "Pupilla ellit" 90*150 цвет фисташка на замену любой</t>
  </si>
  <si>
    <t>полотенце бамбуковое "pupilla elit" (50*90) 1/6</t>
  </si>
  <si>
    <t xml:space="preserve"> 654/2 </t>
  </si>
  <si>
    <t>покрывало жаккард "NAZSU" Cinar цвет бордо (240*260)</t>
  </si>
  <si>
    <t>811/3</t>
  </si>
  <si>
    <t>Полотенце бамбук  Размер 50*90 какао</t>
  </si>
  <si>
    <t>Полотенце бамбук Размер 50*90 олива</t>
  </si>
  <si>
    <t>Итого</t>
  </si>
  <si>
    <t>артикул 559 салфетки бамбук "CESTEPE" с вышивкой 40*60 1/3 цвет V2 замена V1</t>
  </si>
  <si>
    <t>ед. объема</t>
  </si>
  <si>
    <t>тр. Москва Новосибирск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</si>
</sst>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15.00390625" style="0" customWidth="1"/>
    <col min="2" max="2" width="86.421875" style="0" customWidth="1"/>
    <col min="3" max="3" width="12.140625" style="0" customWidth="1"/>
    <col min="4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9" max="9" width="11.57421875" style="0" customWidth="1"/>
    <col min="10" max="10" width="23.57421875" style="0" customWidth="1"/>
  </cols>
  <sheetData>
    <row r="1" spans="1:10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/>
      <c r="I1" s="4" t="s">
        <v>66</v>
      </c>
      <c r="J1" s="4" t="s">
        <v>67</v>
      </c>
    </row>
    <row r="2" spans="1:10" ht="12.75">
      <c r="A2" s="5" t="s">
        <v>11</v>
      </c>
      <c r="B2" s="5" t="s">
        <v>12</v>
      </c>
      <c r="C2" s="5"/>
      <c r="D2" s="5">
        <v>1</v>
      </c>
      <c r="E2" s="5">
        <v>864</v>
      </c>
      <c r="F2" s="5">
        <v>14</v>
      </c>
      <c r="G2" s="5">
        <v>985</v>
      </c>
      <c r="H2" s="5"/>
      <c r="I2" s="5">
        <v>5</v>
      </c>
      <c r="J2" s="5">
        <f>I2*7</f>
        <v>35</v>
      </c>
    </row>
    <row r="3" spans="1:10" ht="12.75">
      <c r="A3" s="3" t="s">
        <v>64</v>
      </c>
      <c r="B3" s="2"/>
      <c r="C3" s="2"/>
      <c r="D3" s="2"/>
      <c r="E3" s="2"/>
      <c r="F3" s="2"/>
      <c r="G3" s="3">
        <f>SUM(G2)</f>
        <v>985</v>
      </c>
      <c r="H3" s="3">
        <v>985</v>
      </c>
      <c r="I3" s="3"/>
      <c r="J3" s="3">
        <f>SUM(J2)</f>
        <v>35</v>
      </c>
    </row>
    <row r="4" spans="1:10" ht="12.75">
      <c r="A4" s="5" t="s">
        <v>27</v>
      </c>
      <c r="B4" s="6" t="s">
        <v>28</v>
      </c>
      <c r="C4" s="5"/>
      <c r="D4" s="5">
        <v>1</v>
      </c>
      <c r="E4" s="5">
        <v>624</v>
      </c>
      <c r="F4" s="5">
        <v>14</v>
      </c>
      <c r="G4" s="5">
        <v>712</v>
      </c>
      <c r="H4" s="5"/>
      <c r="I4" s="5">
        <v>5</v>
      </c>
      <c r="J4" s="5">
        <f aca="true" t="shared" si="0" ref="J4:J49">I4*7</f>
        <v>35</v>
      </c>
    </row>
    <row r="5" spans="1:10" ht="12.75">
      <c r="A5" s="3" t="s">
        <v>64</v>
      </c>
      <c r="B5" s="2"/>
      <c r="C5" s="2"/>
      <c r="D5" s="2"/>
      <c r="E5" s="2"/>
      <c r="F5" s="2"/>
      <c r="G5" s="3">
        <f>SUM(G4)</f>
        <v>712</v>
      </c>
      <c r="H5" s="3">
        <v>712</v>
      </c>
      <c r="I5" s="3"/>
      <c r="J5" s="3">
        <f>SUM(J4)</f>
        <v>35</v>
      </c>
    </row>
    <row r="6" spans="1:10" ht="12.75">
      <c r="A6" s="5" t="s">
        <v>13</v>
      </c>
      <c r="B6" s="5" t="s">
        <v>14</v>
      </c>
      <c r="C6" s="5">
        <v>1103</v>
      </c>
      <c r="D6" s="5">
        <v>1</v>
      </c>
      <c r="E6" s="5">
        <v>144</v>
      </c>
      <c r="F6" s="5">
        <v>14</v>
      </c>
      <c r="G6" s="5">
        <v>165</v>
      </c>
      <c r="H6" s="5"/>
      <c r="I6" s="5">
        <v>1</v>
      </c>
      <c r="J6" s="5">
        <f t="shared" si="0"/>
        <v>7</v>
      </c>
    </row>
    <row r="7" spans="1:10" ht="12.75">
      <c r="A7" s="5" t="s">
        <v>13</v>
      </c>
      <c r="B7" s="5" t="s">
        <v>15</v>
      </c>
      <c r="C7" s="5">
        <v>1103</v>
      </c>
      <c r="D7" s="5">
        <v>1</v>
      </c>
      <c r="E7" s="5">
        <v>144</v>
      </c>
      <c r="F7" s="5">
        <v>14</v>
      </c>
      <c r="G7" s="5">
        <v>165</v>
      </c>
      <c r="H7" s="5"/>
      <c r="I7" s="5">
        <v>1</v>
      </c>
      <c r="J7" s="5">
        <f t="shared" si="0"/>
        <v>7</v>
      </c>
    </row>
    <row r="8" spans="1:10" ht="12.75">
      <c r="A8" s="3" t="s">
        <v>64</v>
      </c>
      <c r="B8" s="2"/>
      <c r="C8" s="2"/>
      <c r="D8" s="2"/>
      <c r="E8" s="2"/>
      <c r="F8" s="2"/>
      <c r="G8" s="3">
        <f>SUM(G6:G7)</f>
        <v>330</v>
      </c>
      <c r="H8" s="3">
        <v>330</v>
      </c>
      <c r="I8" s="3"/>
      <c r="J8" s="3">
        <f>SUM(J6:J7)</f>
        <v>14</v>
      </c>
    </row>
    <row r="9" spans="1:10" ht="12.75">
      <c r="A9" s="5" t="s">
        <v>21</v>
      </c>
      <c r="B9" s="6" t="s">
        <v>29</v>
      </c>
      <c r="C9" s="5">
        <v>136</v>
      </c>
      <c r="D9" s="5">
        <v>1</v>
      </c>
      <c r="E9" s="5">
        <v>624</v>
      </c>
      <c r="F9" s="5">
        <v>14</v>
      </c>
      <c r="G9" s="5">
        <v>712</v>
      </c>
      <c r="H9" s="5"/>
      <c r="I9" s="5">
        <v>5</v>
      </c>
      <c r="J9" s="5">
        <f t="shared" si="0"/>
        <v>35</v>
      </c>
    </row>
    <row r="10" spans="1:10" ht="12.75">
      <c r="A10" s="5" t="s">
        <v>21</v>
      </c>
      <c r="B10" s="6" t="s">
        <v>30</v>
      </c>
      <c r="C10" s="5" t="s">
        <v>31</v>
      </c>
      <c r="D10" s="5">
        <v>1</v>
      </c>
      <c r="E10" s="5">
        <v>352</v>
      </c>
      <c r="F10" s="5">
        <v>14</v>
      </c>
      <c r="G10" s="5">
        <v>402</v>
      </c>
      <c r="H10" s="5"/>
      <c r="I10" s="5">
        <v>7</v>
      </c>
      <c r="J10" s="5">
        <f t="shared" si="0"/>
        <v>49</v>
      </c>
    </row>
    <row r="11" spans="1:10" ht="12.75">
      <c r="A11" s="5" t="s">
        <v>21</v>
      </c>
      <c r="B11" s="6" t="s">
        <v>32</v>
      </c>
      <c r="C11" s="5">
        <v>1389</v>
      </c>
      <c r="D11" s="5">
        <v>1</v>
      </c>
      <c r="E11" s="5">
        <v>448</v>
      </c>
      <c r="F11" s="5">
        <v>14</v>
      </c>
      <c r="G11" s="5">
        <v>511</v>
      </c>
      <c r="H11" s="5"/>
      <c r="I11" s="5">
        <v>7</v>
      </c>
      <c r="J11" s="5">
        <f t="shared" si="0"/>
        <v>49</v>
      </c>
    </row>
    <row r="12" spans="1:10" ht="12.75">
      <c r="A12" s="3" t="s">
        <v>64</v>
      </c>
      <c r="B12" s="2"/>
      <c r="C12" s="2"/>
      <c r="D12" s="2"/>
      <c r="E12" s="2"/>
      <c r="F12" s="2"/>
      <c r="G12" s="3">
        <f>SUM(G9:G11)</f>
        <v>1625</v>
      </c>
      <c r="H12" s="3">
        <v>1625</v>
      </c>
      <c r="I12" s="3"/>
      <c r="J12" s="3">
        <f>SUM(J9:J11)</f>
        <v>133</v>
      </c>
    </row>
    <row r="13" spans="1:10" ht="12.75">
      <c r="A13" s="5" t="s">
        <v>19</v>
      </c>
      <c r="B13" s="6" t="s">
        <v>33</v>
      </c>
      <c r="C13" s="5" t="s">
        <v>34</v>
      </c>
      <c r="D13" s="5">
        <v>1</v>
      </c>
      <c r="E13" s="5">
        <v>1760</v>
      </c>
      <c r="F13" s="5">
        <v>14</v>
      </c>
      <c r="G13" s="5">
        <v>2007</v>
      </c>
      <c r="H13" s="5"/>
      <c r="I13" s="5">
        <v>10</v>
      </c>
      <c r="J13" s="5">
        <f t="shared" si="0"/>
        <v>70</v>
      </c>
    </row>
    <row r="14" spans="1:10" ht="12.75">
      <c r="A14" s="3" t="s">
        <v>64</v>
      </c>
      <c r="B14" s="2"/>
      <c r="C14" s="2"/>
      <c r="D14" s="2"/>
      <c r="E14" s="2"/>
      <c r="F14" s="2"/>
      <c r="G14" s="3">
        <f>SUM(G13)</f>
        <v>2007</v>
      </c>
      <c r="H14" s="3">
        <v>2007</v>
      </c>
      <c r="I14" s="3"/>
      <c r="J14" s="3">
        <f>SUM(J13)</f>
        <v>70</v>
      </c>
    </row>
    <row r="15" spans="1:10" ht="12.75">
      <c r="A15" s="5" t="s">
        <v>20</v>
      </c>
      <c r="B15" s="6" t="s">
        <v>36</v>
      </c>
      <c r="C15" s="5" t="s">
        <v>35</v>
      </c>
      <c r="D15" s="5">
        <v>1</v>
      </c>
      <c r="E15" s="5">
        <v>304</v>
      </c>
      <c r="F15" s="5">
        <v>14</v>
      </c>
      <c r="G15" s="5">
        <v>347</v>
      </c>
      <c r="H15" s="5"/>
      <c r="I15" s="5">
        <v>2</v>
      </c>
      <c r="J15" s="5">
        <f t="shared" si="0"/>
        <v>14</v>
      </c>
    </row>
    <row r="16" spans="1:10" ht="12.75">
      <c r="A16" s="5" t="s">
        <v>20</v>
      </c>
      <c r="B16" s="6" t="s">
        <v>37</v>
      </c>
      <c r="C16" s="5" t="s">
        <v>35</v>
      </c>
      <c r="D16" s="5">
        <v>1</v>
      </c>
      <c r="E16" s="5">
        <v>304</v>
      </c>
      <c r="F16" s="5">
        <v>14</v>
      </c>
      <c r="G16" s="5">
        <v>347</v>
      </c>
      <c r="H16" s="5"/>
      <c r="I16" s="5">
        <v>2</v>
      </c>
      <c r="J16" s="5">
        <f t="shared" si="0"/>
        <v>14</v>
      </c>
    </row>
    <row r="17" spans="1:10" ht="12.75">
      <c r="A17" s="5" t="s">
        <v>20</v>
      </c>
      <c r="B17" s="6" t="s">
        <v>38</v>
      </c>
      <c r="C17" s="5" t="s">
        <v>35</v>
      </c>
      <c r="D17" s="5">
        <v>1</v>
      </c>
      <c r="E17" s="5">
        <v>304</v>
      </c>
      <c r="F17" s="5">
        <v>14</v>
      </c>
      <c r="G17" s="5">
        <v>347</v>
      </c>
      <c r="H17" s="5"/>
      <c r="I17" s="5">
        <v>2</v>
      </c>
      <c r="J17" s="5">
        <f t="shared" si="0"/>
        <v>14</v>
      </c>
    </row>
    <row r="18" spans="1:10" ht="12.75">
      <c r="A18" s="5" t="s">
        <v>20</v>
      </c>
      <c r="B18" s="6" t="s">
        <v>40</v>
      </c>
      <c r="C18" s="5" t="s">
        <v>39</v>
      </c>
      <c r="D18" s="5">
        <v>1</v>
      </c>
      <c r="E18" s="5">
        <v>544</v>
      </c>
      <c r="F18" s="5">
        <v>14</v>
      </c>
      <c r="G18" s="5">
        <v>621</v>
      </c>
      <c r="H18" s="5"/>
      <c r="I18" s="5">
        <v>3</v>
      </c>
      <c r="J18" s="5">
        <f t="shared" si="0"/>
        <v>21</v>
      </c>
    </row>
    <row r="19" spans="1:10" ht="12.75">
      <c r="A19" s="3" t="s">
        <v>64</v>
      </c>
      <c r="B19" s="2"/>
      <c r="C19" s="2"/>
      <c r="D19" s="2"/>
      <c r="E19" s="2"/>
      <c r="F19" s="2"/>
      <c r="G19" s="3">
        <f>SUM(G15:G18)</f>
        <v>1662</v>
      </c>
      <c r="H19" s="3">
        <v>1662</v>
      </c>
      <c r="I19" s="3"/>
      <c r="J19" s="3">
        <f>SUM(J15:J18)</f>
        <v>63</v>
      </c>
    </row>
    <row r="20" spans="1:10" ht="12.75">
      <c r="A20" s="5" t="s">
        <v>22</v>
      </c>
      <c r="B20" s="5" t="s">
        <v>23</v>
      </c>
      <c r="C20" s="5"/>
      <c r="D20" s="5">
        <v>1</v>
      </c>
      <c r="E20" s="5">
        <v>896</v>
      </c>
      <c r="F20" s="5">
        <v>14</v>
      </c>
      <c r="G20" s="5">
        <v>1022</v>
      </c>
      <c r="H20" s="5"/>
      <c r="I20" s="5">
        <v>13</v>
      </c>
      <c r="J20" s="5">
        <f t="shared" si="0"/>
        <v>91</v>
      </c>
    </row>
    <row r="21" spans="1:10" ht="12.75">
      <c r="A21" s="3" t="s">
        <v>64</v>
      </c>
      <c r="B21" s="2"/>
      <c r="C21" s="2"/>
      <c r="D21" s="2"/>
      <c r="E21" s="2"/>
      <c r="F21" s="2"/>
      <c r="G21" s="3">
        <f>SUM(G20)</f>
        <v>1022</v>
      </c>
      <c r="H21" s="3">
        <v>1022</v>
      </c>
      <c r="I21" s="3"/>
      <c r="J21" s="3">
        <f>SUM(J20)</f>
        <v>91</v>
      </c>
    </row>
    <row r="22" spans="1:10" ht="12.75">
      <c r="A22" s="5" t="s">
        <v>7</v>
      </c>
      <c r="B22" s="6" t="s">
        <v>42</v>
      </c>
      <c r="C22" s="5" t="s">
        <v>41</v>
      </c>
      <c r="D22" s="5">
        <v>3</v>
      </c>
      <c r="E22" s="5">
        <v>480</v>
      </c>
      <c r="F22" s="5">
        <v>14</v>
      </c>
      <c r="G22" s="5">
        <v>1642</v>
      </c>
      <c r="H22" s="5"/>
      <c r="I22" s="5">
        <v>30</v>
      </c>
      <c r="J22" s="5">
        <f t="shared" si="0"/>
        <v>210</v>
      </c>
    </row>
    <row r="23" spans="1:10" ht="12.75">
      <c r="A23" s="5" t="s">
        <v>7</v>
      </c>
      <c r="B23" s="6" t="s">
        <v>43</v>
      </c>
      <c r="C23" s="5">
        <v>764</v>
      </c>
      <c r="D23" s="5">
        <v>1</v>
      </c>
      <c r="E23" s="5">
        <v>1632</v>
      </c>
      <c r="F23" s="5">
        <v>14</v>
      </c>
      <c r="G23" s="5">
        <v>1861</v>
      </c>
      <c r="H23" s="5"/>
      <c r="I23" s="5">
        <v>35</v>
      </c>
      <c r="J23" s="5">
        <f t="shared" si="0"/>
        <v>245</v>
      </c>
    </row>
    <row r="24" spans="1:10" ht="12.75">
      <c r="A24" s="5" t="s">
        <v>7</v>
      </c>
      <c r="B24" s="6" t="s">
        <v>44</v>
      </c>
      <c r="C24" s="5">
        <v>1119</v>
      </c>
      <c r="D24" s="5">
        <v>2</v>
      </c>
      <c r="E24" s="5">
        <v>144</v>
      </c>
      <c r="F24" s="5">
        <v>14</v>
      </c>
      <c r="G24" s="5">
        <v>329</v>
      </c>
      <c r="H24" s="5"/>
      <c r="I24" s="5">
        <v>2</v>
      </c>
      <c r="J24" s="5">
        <f t="shared" si="0"/>
        <v>14</v>
      </c>
    </row>
    <row r="25" spans="1:10" ht="12.75">
      <c r="A25" s="3" t="s">
        <v>64</v>
      </c>
      <c r="B25" s="2"/>
      <c r="C25" s="2"/>
      <c r="D25" s="2"/>
      <c r="E25" s="2"/>
      <c r="F25" s="2"/>
      <c r="G25" s="3">
        <f>SUM(G22:G24)</f>
        <v>3832</v>
      </c>
      <c r="H25" s="3">
        <v>3832</v>
      </c>
      <c r="I25" s="3"/>
      <c r="J25" s="3">
        <f>SUM(J22:J24)</f>
        <v>469</v>
      </c>
    </row>
    <row r="26" spans="1:10" ht="12.75">
      <c r="A26" s="5" t="s">
        <v>8</v>
      </c>
      <c r="B26" s="6" t="s">
        <v>47</v>
      </c>
      <c r="C26" s="5" t="s">
        <v>45</v>
      </c>
      <c r="D26" s="5">
        <v>1</v>
      </c>
      <c r="E26" s="5">
        <v>336</v>
      </c>
      <c r="F26" s="5">
        <v>14</v>
      </c>
      <c r="G26" s="5">
        <v>384</v>
      </c>
      <c r="H26" s="5"/>
      <c r="I26" s="5">
        <v>3</v>
      </c>
      <c r="J26" s="5">
        <f>I26*7</f>
        <v>21</v>
      </c>
    </row>
    <row r="27" spans="1:10" ht="12.75">
      <c r="A27" s="5" t="s">
        <v>8</v>
      </c>
      <c r="B27" s="6" t="s">
        <v>46</v>
      </c>
      <c r="C27" s="5">
        <v>1117</v>
      </c>
      <c r="D27" s="5">
        <v>1</v>
      </c>
      <c r="E27" s="5">
        <v>216</v>
      </c>
      <c r="F27" s="5">
        <v>14</v>
      </c>
      <c r="G27" s="5">
        <v>247</v>
      </c>
      <c r="H27" s="5"/>
      <c r="I27" s="5">
        <v>3</v>
      </c>
      <c r="J27" s="5">
        <f t="shared" si="0"/>
        <v>21</v>
      </c>
    </row>
    <row r="28" spans="1:10" ht="12.75">
      <c r="A28" s="5" t="s">
        <v>8</v>
      </c>
      <c r="B28" s="6" t="s">
        <v>48</v>
      </c>
      <c r="C28" s="5">
        <v>631</v>
      </c>
      <c r="D28" s="5">
        <v>1</v>
      </c>
      <c r="E28" s="5">
        <v>128</v>
      </c>
      <c r="F28" s="5">
        <v>14</v>
      </c>
      <c r="G28" s="5">
        <v>146</v>
      </c>
      <c r="H28" s="5"/>
      <c r="I28" s="5">
        <v>2</v>
      </c>
      <c r="J28" s="5">
        <f t="shared" si="0"/>
        <v>14</v>
      </c>
    </row>
    <row r="29" spans="1:10" ht="12.75">
      <c r="A29" s="5" t="s">
        <v>8</v>
      </c>
      <c r="B29" s="6" t="s">
        <v>49</v>
      </c>
      <c r="C29" s="5">
        <v>631</v>
      </c>
      <c r="D29" s="5">
        <v>1</v>
      </c>
      <c r="E29" s="5">
        <v>128</v>
      </c>
      <c r="F29" s="5">
        <v>14</v>
      </c>
      <c r="G29" s="5">
        <v>146</v>
      </c>
      <c r="H29" s="5"/>
      <c r="I29" s="5">
        <v>2</v>
      </c>
      <c r="J29" s="5">
        <f t="shared" si="0"/>
        <v>14</v>
      </c>
    </row>
    <row r="30" spans="1:10" ht="12.75">
      <c r="A30" s="5" t="s">
        <v>8</v>
      </c>
      <c r="B30" s="6" t="s">
        <v>50</v>
      </c>
      <c r="C30" s="5">
        <v>957</v>
      </c>
      <c r="D30" s="5">
        <v>2</v>
      </c>
      <c r="E30" s="5">
        <v>160</v>
      </c>
      <c r="F30" s="5">
        <v>14</v>
      </c>
      <c r="G30" s="5">
        <v>365</v>
      </c>
      <c r="H30" s="5"/>
      <c r="I30" s="5">
        <v>6</v>
      </c>
      <c r="J30" s="5">
        <f t="shared" si="0"/>
        <v>42</v>
      </c>
    </row>
    <row r="31" spans="1:10" ht="12.75">
      <c r="A31" s="5" t="s">
        <v>8</v>
      </c>
      <c r="B31" s="6" t="s">
        <v>51</v>
      </c>
      <c r="C31" s="5">
        <v>1113</v>
      </c>
      <c r="D31" s="5">
        <v>2</v>
      </c>
      <c r="E31" s="5">
        <v>304</v>
      </c>
      <c r="F31" s="5">
        <v>14</v>
      </c>
      <c r="G31" s="5">
        <v>694</v>
      </c>
      <c r="H31" s="5"/>
      <c r="I31" s="5">
        <v>4</v>
      </c>
      <c r="J31" s="5">
        <f t="shared" si="0"/>
        <v>28</v>
      </c>
    </row>
    <row r="32" spans="1:10" ht="12.75">
      <c r="A32" s="5" t="s">
        <v>8</v>
      </c>
      <c r="B32" s="6" t="s">
        <v>53</v>
      </c>
      <c r="C32" s="5">
        <v>1112</v>
      </c>
      <c r="D32" s="5">
        <v>1</v>
      </c>
      <c r="E32" s="5">
        <v>864</v>
      </c>
      <c r="F32" s="5">
        <v>14</v>
      </c>
      <c r="G32" s="5">
        <v>985</v>
      </c>
      <c r="H32" s="5"/>
      <c r="I32" s="5">
        <v>1</v>
      </c>
      <c r="J32" s="5">
        <f t="shared" si="0"/>
        <v>7</v>
      </c>
    </row>
    <row r="33" spans="1:10" ht="12.75">
      <c r="A33" s="5" t="s">
        <v>8</v>
      </c>
      <c r="B33" s="6" t="s">
        <v>52</v>
      </c>
      <c r="C33" s="5">
        <v>1104</v>
      </c>
      <c r="D33" s="5">
        <v>1</v>
      </c>
      <c r="E33" s="5">
        <v>304</v>
      </c>
      <c r="F33" s="5">
        <v>14</v>
      </c>
      <c r="G33" s="5">
        <v>347</v>
      </c>
      <c r="H33" s="5"/>
      <c r="I33" s="5">
        <v>2</v>
      </c>
      <c r="J33" s="5">
        <f t="shared" si="0"/>
        <v>14</v>
      </c>
    </row>
    <row r="34" spans="1:10" ht="12.75">
      <c r="A34" s="5" t="s">
        <v>8</v>
      </c>
      <c r="B34" s="6" t="s">
        <v>54</v>
      </c>
      <c r="C34" s="5">
        <v>1104</v>
      </c>
      <c r="D34" s="5">
        <v>1</v>
      </c>
      <c r="E34" s="5">
        <v>304</v>
      </c>
      <c r="F34" s="5">
        <v>14</v>
      </c>
      <c r="G34" s="5">
        <v>347</v>
      </c>
      <c r="H34" s="5"/>
      <c r="I34" s="5">
        <v>2</v>
      </c>
      <c r="J34" s="5">
        <f t="shared" si="0"/>
        <v>14</v>
      </c>
    </row>
    <row r="35" spans="1:10" ht="12.75">
      <c r="A35" s="5" t="s">
        <v>8</v>
      </c>
      <c r="B35" s="6" t="s">
        <v>55</v>
      </c>
      <c r="C35" s="5" t="s">
        <v>56</v>
      </c>
      <c r="D35" s="5">
        <v>1</v>
      </c>
      <c r="E35" s="5">
        <v>1408</v>
      </c>
      <c r="F35" s="5">
        <v>14</v>
      </c>
      <c r="G35" s="5">
        <v>1606</v>
      </c>
      <c r="H35" s="5"/>
      <c r="I35" s="5">
        <v>13</v>
      </c>
      <c r="J35" s="5">
        <f t="shared" si="0"/>
        <v>91</v>
      </c>
    </row>
    <row r="36" spans="1:10" ht="12.75">
      <c r="A36" s="3" t="s">
        <v>64</v>
      </c>
      <c r="B36" s="2"/>
      <c r="C36" s="2"/>
      <c r="D36" s="2"/>
      <c r="E36" s="2"/>
      <c r="F36" s="2"/>
      <c r="G36" s="3">
        <f>SUM(G26:G35)</f>
        <v>5267</v>
      </c>
      <c r="H36" s="3">
        <v>5267</v>
      </c>
      <c r="I36" s="3"/>
      <c r="J36" s="3">
        <f>SUM(J26:J35)</f>
        <v>266</v>
      </c>
    </row>
    <row r="37" spans="1:10" ht="12.75">
      <c r="A37" s="5" t="s">
        <v>10</v>
      </c>
      <c r="B37" s="6" t="s">
        <v>57</v>
      </c>
      <c r="C37" s="5" t="s">
        <v>39</v>
      </c>
      <c r="D37" s="5">
        <v>1</v>
      </c>
      <c r="E37" s="5">
        <v>544</v>
      </c>
      <c r="F37" s="5">
        <v>14</v>
      </c>
      <c r="G37" s="5">
        <v>621</v>
      </c>
      <c r="H37" s="5"/>
      <c r="I37" s="5">
        <v>3</v>
      </c>
      <c r="J37" s="5">
        <f t="shared" si="0"/>
        <v>21</v>
      </c>
    </row>
    <row r="38" spans="1:10" ht="12.75">
      <c r="A38" s="5" t="s">
        <v>10</v>
      </c>
      <c r="B38" s="6" t="s">
        <v>58</v>
      </c>
      <c r="C38" s="5" t="s">
        <v>59</v>
      </c>
      <c r="D38" s="5">
        <v>1</v>
      </c>
      <c r="E38" s="5">
        <v>1088</v>
      </c>
      <c r="F38" s="5">
        <v>14</v>
      </c>
      <c r="G38" s="5">
        <v>1241</v>
      </c>
      <c r="H38" s="5"/>
      <c r="I38" s="5">
        <v>6</v>
      </c>
      <c r="J38" s="5">
        <f t="shared" si="0"/>
        <v>42</v>
      </c>
    </row>
    <row r="39" spans="1:10" ht="12.75">
      <c r="A39" s="5" t="s">
        <v>10</v>
      </c>
      <c r="B39" s="6" t="s">
        <v>60</v>
      </c>
      <c r="C39" s="5" t="s">
        <v>61</v>
      </c>
      <c r="D39" s="5">
        <v>1</v>
      </c>
      <c r="E39" s="5">
        <v>2880</v>
      </c>
      <c r="F39" s="5">
        <v>14</v>
      </c>
      <c r="G39" s="5">
        <v>3284</v>
      </c>
      <c r="H39" s="5"/>
      <c r="I39" s="5">
        <v>25</v>
      </c>
      <c r="J39" s="5">
        <f t="shared" si="0"/>
        <v>175</v>
      </c>
    </row>
    <row r="40" spans="1:10" ht="12.75">
      <c r="A40" s="5" t="s">
        <v>10</v>
      </c>
      <c r="B40" t="s">
        <v>65</v>
      </c>
      <c r="C40" s="5"/>
      <c r="D40" s="5">
        <v>1</v>
      </c>
      <c r="E40" s="5">
        <v>351</v>
      </c>
      <c r="F40" s="5">
        <v>14</v>
      </c>
      <c r="G40" s="5">
        <v>401</v>
      </c>
      <c r="H40" s="5"/>
      <c r="I40" s="5">
        <v>3</v>
      </c>
      <c r="J40" s="5">
        <f t="shared" si="0"/>
        <v>21</v>
      </c>
    </row>
    <row r="41" spans="1:10" ht="12.75">
      <c r="A41" s="3" t="s">
        <v>64</v>
      </c>
      <c r="B41" s="2"/>
      <c r="C41" s="2"/>
      <c r="D41" s="2"/>
      <c r="E41" s="2"/>
      <c r="F41" s="2"/>
      <c r="G41" s="3">
        <f>SUM(G37:G40)</f>
        <v>5547</v>
      </c>
      <c r="H41" s="3">
        <v>5146</v>
      </c>
      <c r="I41" s="3"/>
      <c r="J41" s="3">
        <f>SUM(J37:J40)</f>
        <v>259</v>
      </c>
    </row>
    <row r="42" spans="1:10" ht="12.75">
      <c r="A42" s="5" t="s">
        <v>24</v>
      </c>
      <c r="B42" s="5" t="s">
        <v>25</v>
      </c>
      <c r="C42" s="5"/>
      <c r="D42" s="5">
        <v>1</v>
      </c>
      <c r="E42" s="5">
        <v>560</v>
      </c>
      <c r="F42" s="5">
        <v>14</v>
      </c>
      <c r="G42" s="5">
        <v>639</v>
      </c>
      <c r="H42" s="5"/>
      <c r="I42" s="5">
        <v>7</v>
      </c>
      <c r="J42" s="5">
        <f t="shared" si="0"/>
        <v>49</v>
      </c>
    </row>
    <row r="43" spans="1:10" ht="12.75">
      <c r="A43" s="5" t="s">
        <v>24</v>
      </c>
      <c r="B43" s="5" t="s">
        <v>26</v>
      </c>
      <c r="C43" s="5"/>
      <c r="D43" s="5">
        <v>1</v>
      </c>
      <c r="E43" s="5">
        <v>320</v>
      </c>
      <c r="F43" s="5">
        <v>14</v>
      </c>
      <c r="G43" s="5">
        <v>365</v>
      </c>
      <c r="H43" s="5"/>
      <c r="I43" s="5">
        <v>3</v>
      </c>
      <c r="J43" s="5">
        <f>I43*7</f>
        <v>21</v>
      </c>
    </row>
    <row r="44" spans="1:10" ht="12.75">
      <c r="A44" s="3" t="s">
        <v>64</v>
      </c>
      <c r="B44" s="2"/>
      <c r="C44" s="2"/>
      <c r="D44" s="2"/>
      <c r="E44" s="2"/>
      <c r="F44" s="2"/>
      <c r="G44" s="3">
        <f>SUM(G42:G43)</f>
        <v>1004</v>
      </c>
      <c r="H44" s="3">
        <v>1004</v>
      </c>
      <c r="I44" s="3"/>
      <c r="J44" s="3">
        <f>SUM(J42:J43)</f>
        <v>70</v>
      </c>
    </row>
    <row r="45" spans="1:10" ht="12.75">
      <c r="A45" s="5" t="s">
        <v>9</v>
      </c>
      <c r="B45" s="6" t="s">
        <v>62</v>
      </c>
      <c r="C45" s="5">
        <v>1119</v>
      </c>
      <c r="D45" s="5">
        <v>1</v>
      </c>
      <c r="E45" s="5">
        <v>144</v>
      </c>
      <c r="F45" s="5">
        <v>14</v>
      </c>
      <c r="G45" s="5">
        <v>165</v>
      </c>
      <c r="H45" s="5"/>
      <c r="I45" s="5">
        <v>1</v>
      </c>
      <c r="J45" s="5">
        <f t="shared" si="0"/>
        <v>7</v>
      </c>
    </row>
    <row r="46" spans="1:10" ht="12.75">
      <c r="A46" s="5" t="s">
        <v>9</v>
      </c>
      <c r="B46" s="6" t="s">
        <v>63</v>
      </c>
      <c r="C46" s="5">
        <v>1119</v>
      </c>
      <c r="D46" s="5">
        <v>1</v>
      </c>
      <c r="E46" s="5">
        <v>144</v>
      </c>
      <c r="F46" s="5">
        <v>14</v>
      </c>
      <c r="G46" s="5">
        <v>165</v>
      </c>
      <c r="H46" s="5"/>
      <c r="I46" s="5">
        <v>1</v>
      </c>
      <c r="J46" s="5">
        <f t="shared" si="0"/>
        <v>7</v>
      </c>
    </row>
    <row r="47" spans="1:10" ht="12.75">
      <c r="A47" s="3" t="s">
        <v>64</v>
      </c>
      <c r="B47" s="2"/>
      <c r="C47" s="2"/>
      <c r="D47" s="2"/>
      <c r="E47" s="2"/>
      <c r="F47" s="2"/>
      <c r="G47" s="3">
        <f>SUM(G45:G46)</f>
        <v>330</v>
      </c>
      <c r="H47" s="3">
        <v>330</v>
      </c>
      <c r="I47" s="3"/>
      <c r="J47" s="3">
        <f>SUM(J45:J46)</f>
        <v>14</v>
      </c>
    </row>
    <row r="48" spans="1:10" ht="12.75">
      <c r="A48" s="5" t="s">
        <v>16</v>
      </c>
      <c r="B48" s="5" t="s">
        <v>17</v>
      </c>
      <c r="C48" s="5"/>
      <c r="D48" s="5">
        <v>6</v>
      </c>
      <c r="E48" s="5">
        <v>304</v>
      </c>
      <c r="F48" s="5">
        <v>14</v>
      </c>
      <c r="G48" s="5">
        <v>2080</v>
      </c>
      <c r="H48" s="5"/>
      <c r="I48" s="5">
        <v>12</v>
      </c>
      <c r="J48" s="5">
        <f t="shared" si="0"/>
        <v>84</v>
      </c>
    </row>
    <row r="49" spans="1:10" ht="12.75">
      <c r="A49" s="5" t="s">
        <v>16</v>
      </c>
      <c r="B49" s="5" t="s">
        <v>18</v>
      </c>
      <c r="C49" s="5"/>
      <c r="D49" s="5">
        <v>2</v>
      </c>
      <c r="E49" s="5">
        <v>1760</v>
      </c>
      <c r="F49" s="5">
        <v>14</v>
      </c>
      <c r="G49" s="5">
        <v>4013</v>
      </c>
      <c r="H49" s="5"/>
      <c r="I49" s="5">
        <v>30</v>
      </c>
      <c r="J49" s="5">
        <f t="shared" si="0"/>
        <v>210</v>
      </c>
    </row>
    <row r="50" spans="1:10" ht="12.75">
      <c r="A50" s="3" t="s">
        <v>64</v>
      </c>
      <c r="B50" s="2"/>
      <c r="C50" s="2"/>
      <c r="D50" s="2"/>
      <c r="E50" s="2"/>
      <c r="F50" s="2"/>
      <c r="G50" s="3">
        <f>SUM(G48:G49)</f>
        <v>6093</v>
      </c>
      <c r="H50" s="3">
        <v>6093</v>
      </c>
      <c r="I50" s="3"/>
      <c r="J50" s="3">
        <f>SUM(J48:J49)</f>
        <v>294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cp:lastPrinted>2014-10-09T15:02:11Z</cp:lastPrinted>
  <dcterms:created xsi:type="dcterms:W3CDTF">2014-09-29T17:12:14Z</dcterms:created>
  <dcterms:modified xsi:type="dcterms:W3CDTF">2014-10-12T13:12:04Z</dcterms:modified>
  <cp:category/>
  <cp:version/>
  <cp:contentType/>
  <cp:contentStatus/>
</cp:coreProperties>
</file>